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4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5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drawings/drawing6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7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drawings/drawing8.xml" ContentType="application/vnd.openxmlformats-officedocument.drawing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drawings/drawing9.xml" ContentType="application/vnd.openxmlformats-officedocument.drawing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drawings/drawing10.xml" ContentType="application/vnd.openxmlformats-officedocument.drawing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drawings/drawing11.xml" ContentType="application/vnd.openxmlformats-officedocument.drawing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ebs\ENVVESTPortalFilesEX\CV62\WQreport\Submit - 2017_09_08\WQ\CV2016_11_09-10\"/>
    </mc:Choice>
  </mc:AlternateContent>
  <bookViews>
    <workbookView xWindow="480" yWindow="60" windowWidth="15312" windowHeight="7740" activeTab="2"/>
  </bookViews>
  <sheets>
    <sheet name="Plots_CV62-1" sheetId="1" r:id="rId1"/>
    <sheet name="Plots_CV62-2" sheetId="4" r:id="rId2"/>
    <sheet name="Plots_CV62-3" sheetId="5" r:id="rId3"/>
    <sheet name="Plots_CV62-4" sheetId="6" r:id="rId4"/>
    <sheet name="Plots_CV62-5" sheetId="7" r:id="rId5"/>
    <sheet name="Plots_CV62-6" sheetId="12" r:id="rId6"/>
    <sheet name="TurbidityCal" sheetId="3" r:id="rId7"/>
    <sheet name="Plots_R1000-1" sheetId="8" r:id="rId8"/>
    <sheet name="Plots_R1000-2" sheetId="9" r:id="rId9"/>
    <sheet name="Plots_R500-1" sheetId="11" r:id="rId10"/>
    <sheet name="Plots_R500-2" sheetId="10" r:id="rId11"/>
  </sheets>
  <definedNames>
    <definedName name="_xlnm._FilterDatabase" localSheetId="5" hidden="1">'Plots_CV62-6'!$A$7:$L$180</definedName>
    <definedName name="_xlnm._FilterDatabase" localSheetId="7" hidden="1">'Plots_R1000-1'!$A$7:$L$180</definedName>
    <definedName name="_xlnm._FilterDatabase" localSheetId="8" hidden="1">'Plots_R1000-2'!$A$7:$L$180</definedName>
    <definedName name="_xlnm._FilterDatabase" localSheetId="9" hidden="1">'Plots_R500-1'!$A$7:$L$180</definedName>
    <definedName name="_xlnm._FilterDatabase" localSheetId="10" hidden="1">'Plots_R500-2'!$A$7:$L$180</definedName>
  </definedNames>
  <calcPr calcId="162913"/>
</workbook>
</file>

<file path=xl/calcChain.xml><?xml version="1.0" encoding="utf-8"?>
<calcChain xmlns="http://schemas.openxmlformats.org/spreadsheetml/2006/main">
  <c r="P5" i="1" l="1"/>
  <c r="O15" i="10" l="1"/>
  <c r="O17" i="10"/>
  <c r="O19" i="10"/>
  <c r="O23" i="10"/>
  <c r="O31" i="10"/>
  <c r="O33" i="10"/>
  <c r="O35" i="10"/>
  <c r="O37" i="10"/>
  <c r="O43" i="10"/>
  <c r="P44" i="10"/>
  <c r="O45" i="10"/>
  <c r="P48" i="10"/>
  <c r="O53" i="10"/>
  <c r="O55" i="10"/>
  <c r="P56" i="10"/>
  <c r="O59" i="10"/>
  <c r="P64" i="10"/>
  <c r="O65" i="10"/>
  <c r="O67" i="10"/>
  <c r="O69" i="10"/>
  <c r="O75" i="10"/>
  <c r="P76" i="10"/>
  <c r="O77" i="10"/>
  <c r="P80" i="10"/>
  <c r="O85" i="10"/>
  <c r="O87" i="10"/>
  <c r="P88" i="10"/>
  <c r="O91" i="10"/>
  <c r="P96" i="10"/>
  <c r="O97" i="10"/>
  <c r="O99" i="10"/>
  <c r="O101" i="10"/>
  <c r="O107" i="10"/>
  <c r="P108" i="10"/>
  <c r="O109" i="10"/>
  <c r="P112" i="10"/>
  <c r="O117" i="10"/>
  <c r="O119" i="10"/>
  <c r="P120" i="10"/>
  <c r="O123" i="10"/>
  <c r="P128" i="10"/>
  <c r="O129" i="10"/>
  <c r="O131" i="10"/>
  <c r="O133" i="10"/>
  <c r="O139" i="10"/>
  <c r="P140" i="10"/>
  <c r="O141" i="10"/>
  <c r="P144" i="10"/>
  <c r="O149" i="10"/>
  <c r="O151" i="10"/>
  <c r="P152" i="10"/>
  <c r="O155" i="10"/>
  <c r="P160" i="10"/>
  <c r="O161" i="10"/>
  <c r="O163" i="10"/>
  <c r="O165" i="10"/>
  <c r="P5" i="10"/>
  <c r="P6" i="10" s="1"/>
  <c r="P4" i="10" s="1"/>
  <c r="P60" i="10" s="1"/>
  <c r="O3" i="10"/>
  <c r="O2" i="10"/>
  <c r="O21" i="10" s="1"/>
  <c r="P9" i="11"/>
  <c r="P13" i="11"/>
  <c r="P17" i="11"/>
  <c r="P25" i="11"/>
  <c r="P41" i="11"/>
  <c r="P45" i="11"/>
  <c r="P49" i="11"/>
  <c r="P57" i="11"/>
  <c r="P71" i="11"/>
  <c r="O77" i="11"/>
  <c r="P95" i="11"/>
  <c r="O98" i="11"/>
  <c r="P103" i="11"/>
  <c r="P119" i="11"/>
  <c r="P135" i="11"/>
  <c r="O141" i="11"/>
  <c r="O146" i="11"/>
  <c r="P159" i="11"/>
  <c r="O162" i="11"/>
  <c r="P167" i="11"/>
  <c r="P177" i="11"/>
  <c r="P180" i="11"/>
  <c r="P184" i="11"/>
  <c r="P5" i="11"/>
  <c r="P6" i="11" s="1"/>
  <c r="P4" i="11" s="1"/>
  <c r="P11" i="11" s="1"/>
  <c r="O3" i="11"/>
  <c r="O2" i="11"/>
  <c r="O85" i="11" s="1"/>
  <c r="P5" i="9"/>
  <c r="P6" i="9" s="1"/>
  <c r="P4" i="9" s="1"/>
  <c r="O3" i="9"/>
  <c r="O38" i="9" s="1"/>
  <c r="O2" i="9"/>
  <c r="P123" i="8"/>
  <c r="O159" i="8"/>
  <c r="O165" i="8"/>
  <c r="P5" i="8"/>
  <c r="P6" i="8" s="1"/>
  <c r="P4" i="8" s="1"/>
  <c r="P155" i="8" s="1"/>
  <c r="O3" i="8"/>
  <c r="O2" i="8"/>
  <c r="O11" i="8" s="1"/>
  <c r="P39" i="12"/>
  <c r="O56" i="12"/>
  <c r="P63" i="12"/>
  <c r="O80" i="12"/>
  <c r="P83" i="12"/>
  <c r="O88" i="12"/>
  <c r="O96" i="12"/>
  <c r="O104" i="12"/>
  <c r="O120" i="12"/>
  <c r="P127" i="12"/>
  <c r="O144" i="12"/>
  <c r="P147" i="12"/>
  <c r="O152" i="12"/>
  <c r="O160" i="12"/>
  <c r="O168" i="12"/>
  <c r="P185" i="12"/>
  <c r="O194" i="12"/>
  <c r="P198" i="12"/>
  <c r="O207" i="12"/>
  <c r="P210" i="12"/>
  <c r="O14" i="12"/>
  <c r="P15" i="12"/>
  <c r="O18" i="12"/>
  <c r="O22" i="12"/>
  <c r="O26" i="12"/>
  <c r="O34" i="12"/>
  <c r="P8" i="12"/>
  <c r="P5" i="12"/>
  <c r="P6" i="12"/>
  <c r="P4" i="12" s="1"/>
  <c r="P176" i="12" s="1"/>
  <c r="O3" i="12"/>
  <c r="O2" i="12"/>
  <c r="O48" i="12" s="1"/>
  <c r="O90" i="9" l="1"/>
  <c r="O10" i="9"/>
  <c r="P29" i="12"/>
  <c r="P212" i="12"/>
  <c r="P201" i="12"/>
  <c r="P188" i="12"/>
  <c r="P174" i="12"/>
  <c r="P131" i="12"/>
  <c r="P111" i="12"/>
  <c r="P67" i="12"/>
  <c r="P47" i="12"/>
  <c r="O142" i="9"/>
  <c r="O126" i="9"/>
  <c r="O110" i="9"/>
  <c r="O94" i="9"/>
  <c r="O78" i="9"/>
  <c r="O62" i="9"/>
  <c r="O46" i="9"/>
  <c r="O30" i="9"/>
  <c r="O14" i="9"/>
  <c r="O125" i="11"/>
  <c r="O82" i="11"/>
  <c r="P27" i="12"/>
  <c r="P17" i="12"/>
  <c r="O211" i="12"/>
  <c r="P199" i="12"/>
  <c r="O186" i="12"/>
  <c r="P171" i="12"/>
  <c r="P151" i="12"/>
  <c r="O128" i="12"/>
  <c r="P107" i="12"/>
  <c r="P87" i="12"/>
  <c r="O64" i="12"/>
  <c r="P43" i="12"/>
  <c r="P163" i="8"/>
  <c r="O8" i="9"/>
  <c r="O140" i="9"/>
  <c r="O124" i="9"/>
  <c r="O108" i="9"/>
  <c r="O92" i="9"/>
  <c r="O76" i="9"/>
  <c r="O60" i="9"/>
  <c r="O44" i="9"/>
  <c r="O28" i="9"/>
  <c r="O12" i="9"/>
  <c r="P182" i="11"/>
  <c r="O165" i="11"/>
  <c r="P143" i="11"/>
  <c r="O122" i="11"/>
  <c r="O101" i="11"/>
  <c r="P79" i="11"/>
  <c r="P53" i="11"/>
  <c r="P21" i="11"/>
  <c r="P164" i="10"/>
  <c r="O153" i="10"/>
  <c r="O143" i="10"/>
  <c r="P132" i="10"/>
  <c r="O121" i="10"/>
  <c r="O111" i="10"/>
  <c r="P100" i="10"/>
  <c r="O89" i="10"/>
  <c r="O79" i="10"/>
  <c r="P68" i="10"/>
  <c r="O57" i="10"/>
  <c r="O47" i="10"/>
  <c r="P36" i="10"/>
  <c r="O138" i="9"/>
  <c r="O106" i="9"/>
  <c r="O58" i="9"/>
  <c r="O26" i="9"/>
  <c r="P25" i="12"/>
  <c r="P208" i="12"/>
  <c r="O136" i="9"/>
  <c r="O72" i="9"/>
  <c r="O24" i="9"/>
  <c r="O117" i="11"/>
  <c r="O74" i="11"/>
  <c r="P163" i="12"/>
  <c r="O150" i="9"/>
  <c r="O118" i="9"/>
  <c r="O70" i="9"/>
  <c r="O22" i="9"/>
  <c r="O157" i="11"/>
  <c r="O93" i="11"/>
  <c r="P206" i="12"/>
  <c r="P193" i="12"/>
  <c r="P180" i="12"/>
  <c r="P139" i="8"/>
  <c r="O148" i="9"/>
  <c r="O132" i="9"/>
  <c r="O116" i="9"/>
  <c r="O100" i="9"/>
  <c r="O84" i="9"/>
  <c r="O68" i="9"/>
  <c r="O52" i="9"/>
  <c r="O36" i="9"/>
  <c r="O20" i="9"/>
  <c r="P175" i="11"/>
  <c r="O154" i="11"/>
  <c r="O133" i="11"/>
  <c r="P111" i="11"/>
  <c r="O90" i="11"/>
  <c r="O69" i="11"/>
  <c r="P37" i="11"/>
  <c r="O8" i="10"/>
  <c r="O159" i="10"/>
  <c r="P148" i="10"/>
  <c r="O137" i="10"/>
  <c r="O127" i="10"/>
  <c r="P116" i="10"/>
  <c r="O105" i="10"/>
  <c r="O95" i="10"/>
  <c r="P84" i="10"/>
  <c r="O73" i="10"/>
  <c r="O63" i="10"/>
  <c r="P52" i="10"/>
  <c r="O41" i="10"/>
  <c r="O29" i="10"/>
  <c r="O13" i="10"/>
  <c r="O120" i="9"/>
  <c r="O56" i="9"/>
  <c r="O138" i="11"/>
  <c r="P23" i="12"/>
  <c r="P182" i="12"/>
  <c r="P143" i="12"/>
  <c r="P99" i="12"/>
  <c r="P79" i="12"/>
  <c r="O146" i="8"/>
  <c r="O102" i="9"/>
  <c r="O54" i="9"/>
  <c r="P139" i="12"/>
  <c r="P119" i="12"/>
  <c r="P55" i="12"/>
  <c r="P31" i="12"/>
  <c r="P21" i="12"/>
  <c r="O10" i="12"/>
  <c r="P204" i="12"/>
  <c r="P191" i="12"/>
  <c r="P177" i="12"/>
  <c r="P159" i="12"/>
  <c r="O136" i="12"/>
  <c r="P115" i="12"/>
  <c r="P95" i="12"/>
  <c r="O72" i="12"/>
  <c r="P51" i="12"/>
  <c r="O178" i="8"/>
  <c r="O133" i="8"/>
  <c r="O146" i="9"/>
  <c r="O130" i="9"/>
  <c r="O114" i="9"/>
  <c r="O98" i="9"/>
  <c r="O82" i="9"/>
  <c r="O66" i="9"/>
  <c r="O50" i="9"/>
  <c r="O34" i="9"/>
  <c r="O18" i="9"/>
  <c r="P188" i="11"/>
  <c r="O173" i="11"/>
  <c r="P151" i="11"/>
  <c r="O130" i="11"/>
  <c r="O109" i="11"/>
  <c r="P87" i="11"/>
  <c r="P65" i="11"/>
  <c r="P33" i="11"/>
  <c r="O157" i="10"/>
  <c r="O147" i="10"/>
  <c r="P136" i="10"/>
  <c r="O125" i="10"/>
  <c r="O115" i="10"/>
  <c r="P104" i="10"/>
  <c r="O93" i="10"/>
  <c r="O83" i="10"/>
  <c r="P72" i="10"/>
  <c r="O61" i="10"/>
  <c r="O51" i="10"/>
  <c r="P40" i="10"/>
  <c r="O27" i="10"/>
  <c r="O11" i="10"/>
  <c r="O122" i="9"/>
  <c r="O74" i="9"/>
  <c r="O42" i="9"/>
  <c r="P35" i="12"/>
  <c r="P196" i="12"/>
  <c r="P183" i="12"/>
  <c r="P167" i="12"/>
  <c r="P123" i="12"/>
  <c r="P103" i="12"/>
  <c r="P59" i="12"/>
  <c r="O153" i="8"/>
  <c r="O104" i="9"/>
  <c r="O88" i="9"/>
  <c r="O40" i="9"/>
  <c r="O178" i="11"/>
  <c r="P13" i="12"/>
  <c r="O134" i="9"/>
  <c r="O86" i="9"/>
  <c r="O114" i="11"/>
  <c r="P33" i="12"/>
  <c r="P11" i="12"/>
  <c r="P75" i="12"/>
  <c r="O30" i="12"/>
  <c r="P19" i="12"/>
  <c r="P9" i="12"/>
  <c r="O202" i="12"/>
  <c r="P190" i="12"/>
  <c r="P175" i="12"/>
  <c r="P155" i="12"/>
  <c r="P135" i="12"/>
  <c r="O112" i="12"/>
  <c r="P91" i="12"/>
  <c r="P71" i="12"/>
  <c r="P171" i="8"/>
  <c r="P131" i="8"/>
  <c r="O144" i="9"/>
  <c r="O128" i="9"/>
  <c r="O112" i="9"/>
  <c r="O96" i="9"/>
  <c r="O80" i="9"/>
  <c r="O64" i="9"/>
  <c r="O48" i="9"/>
  <c r="O32" i="9"/>
  <c r="O16" i="9"/>
  <c r="P186" i="11"/>
  <c r="O170" i="11"/>
  <c r="O149" i="11"/>
  <c r="P127" i="11"/>
  <c r="O106" i="11"/>
  <c r="P61" i="11"/>
  <c r="P29" i="11"/>
  <c r="P156" i="10"/>
  <c r="O145" i="10"/>
  <c r="O135" i="10"/>
  <c r="P124" i="10"/>
  <c r="O113" i="10"/>
  <c r="O103" i="10"/>
  <c r="P92" i="10"/>
  <c r="O81" i="10"/>
  <c r="O71" i="10"/>
  <c r="O49" i="10"/>
  <c r="O39" i="10"/>
  <c r="O25" i="10"/>
  <c r="O9" i="10"/>
  <c r="O8" i="11"/>
  <c r="O10" i="11"/>
  <c r="O12" i="11"/>
  <c r="O14" i="11"/>
  <c r="O16" i="11"/>
  <c r="O18" i="11"/>
  <c r="O20" i="11"/>
  <c r="O22" i="11"/>
  <c r="O24" i="11"/>
  <c r="O26" i="11"/>
  <c r="O28" i="11"/>
  <c r="O30" i="11"/>
  <c r="O32" i="11"/>
  <c r="O34" i="11"/>
  <c r="O36" i="11"/>
  <c r="O38" i="11"/>
  <c r="O40" i="11"/>
  <c r="O42" i="11"/>
  <c r="O44" i="11"/>
  <c r="O46" i="11"/>
  <c r="O48" i="11"/>
  <c r="O50" i="11"/>
  <c r="O52" i="11"/>
  <c r="O54" i="11"/>
  <c r="O56" i="11"/>
  <c r="O58" i="11"/>
  <c r="O60" i="11"/>
  <c r="O62" i="11"/>
  <c r="O64" i="11"/>
  <c r="O66" i="11"/>
  <c r="O188" i="11"/>
  <c r="O186" i="11"/>
  <c r="O184" i="11"/>
  <c r="O182" i="11"/>
  <c r="O180" i="11"/>
  <c r="O175" i="11"/>
  <c r="O172" i="11"/>
  <c r="P169" i="11"/>
  <c r="O167" i="11"/>
  <c r="O164" i="11"/>
  <c r="P161" i="11"/>
  <c r="O159" i="11"/>
  <c r="O156" i="11"/>
  <c r="P153" i="11"/>
  <c r="O151" i="11"/>
  <c r="O148" i="11"/>
  <c r="P145" i="11"/>
  <c r="O143" i="11"/>
  <c r="O140" i="11"/>
  <c r="P137" i="11"/>
  <c r="O135" i="11"/>
  <c r="O132" i="11"/>
  <c r="P129" i="11"/>
  <c r="O127" i="11"/>
  <c r="O124" i="11"/>
  <c r="P121" i="11"/>
  <c r="O119" i="11"/>
  <c r="O116" i="11"/>
  <c r="P113" i="11"/>
  <c r="O111" i="11"/>
  <c r="O108" i="11"/>
  <c r="P105" i="11"/>
  <c r="O103" i="11"/>
  <c r="O100" i="11"/>
  <c r="P97" i="11"/>
  <c r="O95" i="11"/>
  <c r="O92" i="11"/>
  <c r="P89" i="11"/>
  <c r="O87" i="11"/>
  <c r="O84" i="11"/>
  <c r="P81" i="11"/>
  <c r="O79" i="11"/>
  <c r="O76" i="11"/>
  <c r="P73" i="11"/>
  <c r="O71" i="11"/>
  <c r="O68" i="11"/>
  <c r="O65" i="11"/>
  <c r="O61" i="11"/>
  <c r="O57" i="11"/>
  <c r="O53" i="11"/>
  <c r="O49" i="11"/>
  <c r="O45" i="11"/>
  <c r="O41" i="11"/>
  <c r="O37" i="11"/>
  <c r="O33" i="11"/>
  <c r="O29" i="11"/>
  <c r="O25" i="11"/>
  <c r="O21" i="11"/>
  <c r="O17" i="11"/>
  <c r="O13" i="11"/>
  <c r="O9" i="11"/>
  <c r="P187" i="11"/>
  <c r="P185" i="11"/>
  <c r="P183" i="11"/>
  <c r="P181" i="11"/>
  <c r="P179" i="11"/>
  <c r="O177" i="11"/>
  <c r="O174" i="11"/>
  <c r="P171" i="11"/>
  <c r="O169" i="11"/>
  <c r="O166" i="11"/>
  <c r="P163" i="11"/>
  <c r="O161" i="11"/>
  <c r="O158" i="11"/>
  <c r="P155" i="11"/>
  <c r="O153" i="11"/>
  <c r="O150" i="11"/>
  <c r="P147" i="11"/>
  <c r="O145" i="11"/>
  <c r="O142" i="11"/>
  <c r="P139" i="11"/>
  <c r="O137" i="11"/>
  <c r="O134" i="11"/>
  <c r="P131" i="11"/>
  <c r="O129" i="11"/>
  <c r="O126" i="11"/>
  <c r="P123" i="11"/>
  <c r="O121" i="11"/>
  <c r="O118" i="11"/>
  <c r="P115" i="11"/>
  <c r="O113" i="11"/>
  <c r="O110" i="11"/>
  <c r="P107" i="11"/>
  <c r="O105" i="11"/>
  <c r="O102" i="11"/>
  <c r="P99" i="11"/>
  <c r="O97" i="11"/>
  <c r="O94" i="11"/>
  <c r="P91" i="11"/>
  <c r="O89" i="11"/>
  <c r="O86" i="11"/>
  <c r="P83" i="11"/>
  <c r="O81" i="11"/>
  <c r="O78" i="11"/>
  <c r="P75" i="11"/>
  <c r="O73" i="11"/>
  <c r="O70" i="11"/>
  <c r="P67" i="11"/>
  <c r="P63" i="11"/>
  <c r="P59" i="11"/>
  <c r="P55" i="11"/>
  <c r="P51" i="11"/>
  <c r="P47" i="11"/>
  <c r="P43" i="11"/>
  <c r="P39" i="11"/>
  <c r="P35" i="11"/>
  <c r="P31" i="11"/>
  <c r="P27" i="11"/>
  <c r="P23" i="11"/>
  <c r="P19" i="11"/>
  <c r="P15" i="11"/>
  <c r="P8" i="11"/>
  <c r="P10" i="11"/>
  <c r="P12" i="11"/>
  <c r="P14" i="11"/>
  <c r="P16" i="11"/>
  <c r="P18" i="11"/>
  <c r="P20" i="11"/>
  <c r="P22" i="11"/>
  <c r="P24" i="11"/>
  <c r="P26" i="11"/>
  <c r="P28" i="11"/>
  <c r="P30" i="11"/>
  <c r="P32" i="11"/>
  <c r="P34" i="11"/>
  <c r="P36" i="11"/>
  <c r="P38" i="11"/>
  <c r="P40" i="11"/>
  <c r="P42" i="11"/>
  <c r="P44" i="11"/>
  <c r="P46" i="11"/>
  <c r="P48" i="11"/>
  <c r="P50" i="11"/>
  <c r="P52" i="11"/>
  <c r="P54" i="11"/>
  <c r="P56" i="11"/>
  <c r="P58" i="11"/>
  <c r="P60" i="11"/>
  <c r="P62" i="11"/>
  <c r="P64" i="11"/>
  <c r="P66" i="11"/>
  <c r="P68" i="11"/>
  <c r="P70" i="11"/>
  <c r="P72" i="11"/>
  <c r="P74" i="11"/>
  <c r="P76" i="11"/>
  <c r="P78" i="11"/>
  <c r="P80" i="11"/>
  <c r="P82" i="11"/>
  <c r="P84" i="11"/>
  <c r="P86" i="11"/>
  <c r="P88" i="11"/>
  <c r="P90" i="11"/>
  <c r="P92" i="11"/>
  <c r="P94" i="11"/>
  <c r="P96" i="11"/>
  <c r="P98" i="11"/>
  <c r="P100" i="11"/>
  <c r="P102" i="11"/>
  <c r="P104" i="11"/>
  <c r="P106" i="11"/>
  <c r="P108" i="11"/>
  <c r="P110" i="11"/>
  <c r="P112" i="11"/>
  <c r="P114" i="11"/>
  <c r="P116" i="11"/>
  <c r="P118" i="11"/>
  <c r="P120" i="11"/>
  <c r="P122" i="11"/>
  <c r="P124" i="11"/>
  <c r="P126" i="11"/>
  <c r="P128" i="11"/>
  <c r="P130" i="11"/>
  <c r="P132" i="11"/>
  <c r="P134" i="11"/>
  <c r="P136" i="11"/>
  <c r="P138" i="11"/>
  <c r="P140" i="11"/>
  <c r="P142" i="11"/>
  <c r="P144" i="11"/>
  <c r="P146" i="11"/>
  <c r="P148" i="11"/>
  <c r="P150" i="11"/>
  <c r="P152" i="11"/>
  <c r="P154" i="11"/>
  <c r="P156" i="11"/>
  <c r="P158" i="11"/>
  <c r="P160" i="11"/>
  <c r="P162" i="11"/>
  <c r="P164" i="11"/>
  <c r="P166" i="11"/>
  <c r="P168" i="11"/>
  <c r="P170" i="11"/>
  <c r="P172" i="11"/>
  <c r="P174" i="11"/>
  <c r="P176" i="11"/>
  <c r="P178" i="11"/>
  <c r="O187" i="11"/>
  <c r="O185" i="11"/>
  <c r="O183" i="11"/>
  <c r="O181" i="11"/>
  <c r="O179" i="11"/>
  <c r="O176" i="11"/>
  <c r="P173" i="11"/>
  <c r="O171" i="11"/>
  <c r="O168" i="11"/>
  <c r="P165" i="11"/>
  <c r="O163" i="11"/>
  <c r="O160" i="11"/>
  <c r="P157" i="11"/>
  <c r="O155" i="11"/>
  <c r="O152" i="11"/>
  <c r="P149" i="11"/>
  <c r="O147" i="11"/>
  <c r="O144" i="11"/>
  <c r="P141" i="11"/>
  <c r="O139" i="11"/>
  <c r="O136" i="11"/>
  <c r="P133" i="11"/>
  <c r="O131" i="11"/>
  <c r="O128" i="11"/>
  <c r="P125" i="11"/>
  <c r="O123" i="11"/>
  <c r="O120" i="11"/>
  <c r="P117" i="11"/>
  <c r="O115" i="11"/>
  <c r="O112" i="11"/>
  <c r="P109" i="11"/>
  <c r="O107" i="11"/>
  <c r="O104" i="11"/>
  <c r="P101" i="11"/>
  <c r="O99" i="11"/>
  <c r="O96" i="11"/>
  <c r="P93" i="11"/>
  <c r="O91" i="11"/>
  <c r="O88" i="11"/>
  <c r="P85" i="11"/>
  <c r="O83" i="11"/>
  <c r="O80" i="11"/>
  <c r="P77" i="11"/>
  <c r="O75" i="11"/>
  <c r="O72" i="11"/>
  <c r="P69" i="11"/>
  <c r="O67" i="11"/>
  <c r="O63" i="11"/>
  <c r="O59" i="11"/>
  <c r="O55" i="11"/>
  <c r="O51" i="11"/>
  <c r="O47" i="11"/>
  <c r="O43" i="11"/>
  <c r="O39" i="11"/>
  <c r="O35" i="11"/>
  <c r="O31" i="11"/>
  <c r="O27" i="11"/>
  <c r="O23" i="11"/>
  <c r="O19" i="11"/>
  <c r="O15" i="11"/>
  <c r="O11" i="11"/>
  <c r="P8" i="10"/>
  <c r="P9" i="10"/>
  <c r="P11" i="10"/>
  <c r="P13" i="10"/>
  <c r="P15" i="10"/>
  <c r="P17" i="10"/>
  <c r="P19" i="10"/>
  <c r="P21" i="10"/>
  <c r="P23" i="10"/>
  <c r="P25" i="10"/>
  <c r="P27" i="10"/>
  <c r="P29" i="10"/>
  <c r="P31" i="10"/>
  <c r="P33" i="10"/>
  <c r="P35" i="10"/>
  <c r="P37" i="10"/>
  <c r="P39" i="10"/>
  <c r="P41" i="10"/>
  <c r="P43" i="10"/>
  <c r="P45" i="10"/>
  <c r="P47" i="10"/>
  <c r="P49" i="10"/>
  <c r="P51" i="10"/>
  <c r="P53" i="10"/>
  <c r="P55" i="10"/>
  <c r="P57" i="10"/>
  <c r="P59" i="10"/>
  <c r="P61" i="10"/>
  <c r="P63" i="10"/>
  <c r="P65" i="10"/>
  <c r="P67" i="10"/>
  <c r="P69" i="10"/>
  <c r="P71" i="10"/>
  <c r="P73" i="10"/>
  <c r="P75" i="10"/>
  <c r="P77" i="10"/>
  <c r="P79" i="10"/>
  <c r="P81" i="10"/>
  <c r="P83" i="10"/>
  <c r="P85" i="10"/>
  <c r="P87" i="10"/>
  <c r="P89" i="10"/>
  <c r="P91" i="10"/>
  <c r="P93" i="10"/>
  <c r="P95" i="10"/>
  <c r="P97" i="10"/>
  <c r="P99" i="10"/>
  <c r="P101" i="10"/>
  <c r="P103" i="10"/>
  <c r="P105" i="10"/>
  <c r="P107" i="10"/>
  <c r="P109" i="10"/>
  <c r="P111" i="10"/>
  <c r="P113" i="10"/>
  <c r="P115" i="10"/>
  <c r="P117" i="10"/>
  <c r="P119" i="10"/>
  <c r="P121" i="10"/>
  <c r="P123" i="10"/>
  <c r="P125" i="10"/>
  <c r="P127" i="10"/>
  <c r="P129" i="10"/>
  <c r="P131" i="10"/>
  <c r="P133" i="10"/>
  <c r="P135" i="10"/>
  <c r="P137" i="10"/>
  <c r="P139" i="10"/>
  <c r="P141" i="10"/>
  <c r="P143" i="10"/>
  <c r="P145" i="10"/>
  <c r="P147" i="10"/>
  <c r="P149" i="10"/>
  <c r="P151" i="10"/>
  <c r="P153" i="10"/>
  <c r="P155" i="10"/>
  <c r="P157" i="10"/>
  <c r="P159" i="10"/>
  <c r="P161" i="10"/>
  <c r="P163" i="10"/>
  <c r="P165" i="10"/>
  <c r="P10" i="10"/>
  <c r="P14" i="10"/>
  <c r="P18" i="10"/>
  <c r="P22" i="10"/>
  <c r="P26" i="10"/>
  <c r="P30" i="10"/>
  <c r="P12" i="10"/>
  <c r="P16" i="10"/>
  <c r="P20" i="10"/>
  <c r="P24" i="10"/>
  <c r="P28" i="10"/>
  <c r="P32" i="10"/>
  <c r="P166" i="10"/>
  <c r="P162" i="10"/>
  <c r="P158" i="10"/>
  <c r="P154" i="10"/>
  <c r="P150" i="10"/>
  <c r="P146" i="10"/>
  <c r="P142" i="10"/>
  <c r="P138" i="10"/>
  <c r="P134" i="10"/>
  <c r="P130" i="10"/>
  <c r="P126" i="10"/>
  <c r="P122" i="10"/>
  <c r="P118" i="10"/>
  <c r="P114" i="10"/>
  <c r="P110" i="10"/>
  <c r="P106" i="10"/>
  <c r="P102" i="10"/>
  <c r="P98" i="10"/>
  <c r="P94" i="10"/>
  <c r="P90" i="10"/>
  <c r="P86" i="10"/>
  <c r="P82" i="10"/>
  <c r="P78" i="10"/>
  <c r="P74" i="10"/>
  <c r="P70" i="10"/>
  <c r="P66" i="10"/>
  <c r="P62" i="10"/>
  <c r="P58" i="10"/>
  <c r="P54" i="10"/>
  <c r="P50" i="10"/>
  <c r="P46" i="10"/>
  <c r="P42" i="10"/>
  <c r="P38" i="10"/>
  <c r="P34" i="10"/>
  <c r="O166" i="10"/>
  <c r="O164" i="10"/>
  <c r="O162" i="10"/>
  <c r="O160" i="10"/>
  <c r="O158" i="10"/>
  <c r="O156" i="10"/>
  <c r="O154" i="10"/>
  <c r="O152" i="10"/>
  <c r="O150" i="10"/>
  <c r="O148" i="10"/>
  <c r="O146" i="10"/>
  <c r="O144" i="10"/>
  <c r="O142" i="10"/>
  <c r="O140" i="10"/>
  <c r="O138" i="10"/>
  <c r="O136" i="10"/>
  <c r="O134" i="10"/>
  <c r="O132" i="10"/>
  <c r="O130" i="10"/>
  <c r="O128" i="10"/>
  <c r="O126" i="10"/>
  <c r="O124" i="10"/>
  <c r="O122" i="10"/>
  <c r="O120" i="10"/>
  <c r="O118" i="10"/>
  <c r="O116" i="10"/>
  <c r="O114" i="10"/>
  <c r="O112" i="10"/>
  <c r="O110" i="10"/>
  <c r="O108" i="10"/>
  <c r="O106" i="10"/>
  <c r="O104" i="10"/>
  <c r="O102" i="10"/>
  <c r="O100" i="10"/>
  <c r="O98" i="10"/>
  <c r="O96" i="10"/>
  <c r="O94" i="10"/>
  <c r="O92" i="10"/>
  <c r="O90" i="10"/>
  <c r="O88" i="10"/>
  <c r="O86" i="10"/>
  <c r="O84" i="10"/>
  <c r="O82" i="10"/>
  <c r="O80" i="10"/>
  <c r="O78" i="10"/>
  <c r="O76" i="10"/>
  <c r="O74" i="10"/>
  <c r="O72" i="10"/>
  <c r="O70" i="10"/>
  <c r="O68" i="10"/>
  <c r="O66" i="10"/>
  <c r="O64" i="10"/>
  <c r="O62" i="10"/>
  <c r="O60" i="10"/>
  <c r="O58" i="10"/>
  <c r="O56" i="10"/>
  <c r="O54" i="10"/>
  <c r="O52" i="10"/>
  <c r="O50" i="10"/>
  <c r="O48" i="10"/>
  <c r="O46" i="10"/>
  <c r="O44" i="10"/>
  <c r="O42" i="10"/>
  <c r="O40" i="10"/>
  <c r="O38" i="10"/>
  <c r="O36" i="10"/>
  <c r="O34" i="10"/>
  <c r="O32" i="10"/>
  <c r="O30" i="10"/>
  <c r="O28" i="10"/>
  <c r="O26" i="10"/>
  <c r="O24" i="10"/>
  <c r="O22" i="10"/>
  <c r="O20" i="10"/>
  <c r="O18" i="10"/>
  <c r="O16" i="10"/>
  <c r="O14" i="10"/>
  <c r="O12" i="10"/>
  <c r="O10" i="10"/>
  <c r="P10" i="9"/>
  <c r="P12" i="9"/>
  <c r="P14" i="9"/>
  <c r="P16" i="9"/>
  <c r="P18" i="9"/>
  <c r="P20" i="9"/>
  <c r="P22" i="9"/>
  <c r="P24" i="9"/>
  <c r="P26" i="9"/>
  <c r="P28" i="9"/>
  <c r="P30" i="9"/>
  <c r="P32" i="9"/>
  <c r="P34" i="9"/>
  <c r="P36" i="9"/>
  <c r="P38" i="9"/>
  <c r="P40" i="9"/>
  <c r="P42" i="9"/>
  <c r="P44" i="9"/>
  <c r="P46" i="9"/>
  <c r="P48" i="9"/>
  <c r="P50" i="9"/>
  <c r="P52" i="9"/>
  <c r="P54" i="9"/>
  <c r="P56" i="9"/>
  <c r="P58" i="9"/>
  <c r="P60" i="9"/>
  <c r="P62" i="9"/>
  <c r="P64" i="9"/>
  <c r="P66" i="9"/>
  <c r="P68" i="9"/>
  <c r="P70" i="9"/>
  <c r="P72" i="9"/>
  <c r="P74" i="9"/>
  <c r="P76" i="9"/>
  <c r="P78" i="9"/>
  <c r="P80" i="9"/>
  <c r="P82" i="9"/>
  <c r="P84" i="9"/>
  <c r="P86" i="9"/>
  <c r="P88" i="9"/>
  <c r="P90" i="9"/>
  <c r="P92" i="9"/>
  <c r="P94" i="9"/>
  <c r="P96" i="9"/>
  <c r="P98" i="9"/>
  <c r="P100" i="9"/>
  <c r="P102" i="9"/>
  <c r="P104" i="9"/>
  <c r="P106" i="9"/>
  <c r="P108" i="9"/>
  <c r="P110" i="9"/>
  <c r="P112" i="9"/>
  <c r="P114" i="9"/>
  <c r="P116" i="9"/>
  <c r="P118" i="9"/>
  <c r="P120" i="9"/>
  <c r="P122" i="9"/>
  <c r="P124" i="9"/>
  <c r="P126" i="9"/>
  <c r="P128" i="9"/>
  <c r="P130" i="9"/>
  <c r="P132" i="9"/>
  <c r="P134" i="9"/>
  <c r="P136" i="9"/>
  <c r="P138" i="9"/>
  <c r="P140" i="9"/>
  <c r="P142" i="9"/>
  <c r="P144" i="9"/>
  <c r="P146" i="9"/>
  <c r="P148" i="9"/>
  <c r="P150" i="9"/>
  <c r="P8" i="9"/>
  <c r="P9" i="9"/>
  <c r="P13" i="9"/>
  <c r="P15" i="9"/>
  <c r="P17" i="9"/>
  <c r="P19" i="9"/>
  <c r="P21" i="9"/>
  <c r="P11" i="9"/>
  <c r="P23" i="9"/>
  <c r="P27" i="9"/>
  <c r="P31" i="9"/>
  <c r="P35" i="9"/>
  <c r="P39" i="9"/>
  <c r="P43" i="9"/>
  <c r="P47" i="9"/>
  <c r="P51" i="9"/>
  <c r="P55" i="9"/>
  <c r="P59" i="9"/>
  <c r="P63" i="9"/>
  <c r="P67" i="9"/>
  <c r="P71" i="9"/>
  <c r="P75" i="9"/>
  <c r="P79" i="9"/>
  <c r="P83" i="9"/>
  <c r="P87" i="9"/>
  <c r="P91" i="9"/>
  <c r="P95" i="9"/>
  <c r="P99" i="9"/>
  <c r="P103" i="9"/>
  <c r="P107" i="9"/>
  <c r="P111" i="9"/>
  <c r="P115" i="9"/>
  <c r="P119" i="9"/>
  <c r="P123" i="9"/>
  <c r="P127" i="9"/>
  <c r="P131" i="9"/>
  <c r="P135" i="9"/>
  <c r="P139" i="9"/>
  <c r="P143" i="9"/>
  <c r="P147" i="9"/>
  <c r="P37" i="9"/>
  <c r="P65" i="9"/>
  <c r="P73" i="9"/>
  <c r="P81" i="9"/>
  <c r="P89" i="9"/>
  <c r="P97" i="9"/>
  <c r="P105" i="9"/>
  <c r="P113" i="9"/>
  <c r="P121" i="9"/>
  <c r="P125" i="9"/>
  <c r="P133" i="9"/>
  <c r="P141" i="9"/>
  <c r="P149" i="9"/>
  <c r="P25" i="9"/>
  <c r="P29" i="9"/>
  <c r="P33" i="9"/>
  <c r="P41" i="9"/>
  <c r="P45" i="9"/>
  <c r="P49" i="9"/>
  <c r="P53" i="9"/>
  <c r="P57" i="9"/>
  <c r="P61" i="9"/>
  <c r="P69" i="9"/>
  <c r="P77" i="9"/>
  <c r="P85" i="9"/>
  <c r="P93" i="9"/>
  <c r="P101" i="9"/>
  <c r="P109" i="9"/>
  <c r="P117" i="9"/>
  <c r="P129" i="9"/>
  <c r="P137" i="9"/>
  <c r="P145" i="9"/>
  <c r="O149" i="9"/>
  <c r="O145" i="9"/>
  <c r="O141" i="9"/>
  <c r="O137" i="9"/>
  <c r="O133" i="9"/>
  <c r="O129" i="9"/>
  <c r="O127" i="9"/>
  <c r="O123" i="9"/>
  <c r="O121" i="9"/>
  <c r="O119" i="9"/>
  <c r="O117" i="9"/>
  <c r="O115" i="9"/>
  <c r="O113" i="9"/>
  <c r="O111" i="9"/>
  <c r="O107" i="9"/>
  <c r="O105" i="9"/>
  <c r="O103" i="9"/>
  <c r="O101" i="9"/>
  <c r="O99" i="9"/>
  <c r="O97" i="9"/>
  <c r="O95" i="9"/>
  <c r="O93" i="9"/>
  <c r="O91" i="9"/>
  <c r="O89" i="9"/>
  <c r="O87" i="9"/>
  <c r="O85" i="9"/>
  <c r="O83" i="9"/>
  <c r="O81" i="9"/>
  <c r="O79" i="9"/>
  <c r="O77" i="9"/>
  <c r="O75" i="9"/>
  <c r="O73" i="9"/>
  <c r="O71" i="9"/>
  <c r="O69" i="9"/>
  <c r="O67" i="9"/>
  <c r="O65" i="9"/>
  <c r="O63" i="9"/>
  <c r="O61" i="9"/>
  <c r="O59" i="9"/>
  <c r="O57" i="9"/>
  <c r="O55" i="9"/>
  <c r="O53" i="9"/>
  <c r="O51" i="9"/>
  <c r="O49" i="9"/>
  <c r="O47" i="9"/>
  <c r="O45" i="9"/>
  <c r="O43" i="9"/>
  <c r="O41" i="9"/>
  <c r="O39" i="9"/>
  <c r="O37" i="9"/>
  <c r="O35" i="9"/>
  <c r="O33" i="9"/>
  <c r="O31" i="9"/>
  <c r="O29" i="9"/>
  <c r="O27" i="9"/>
  <c r="O25" i="9"/>
  <c r="O23" i="9"/>
  <c r="O21" i="9"/>
  <c r="O19" i="9"/>
  <c r="O17" i="9"/>
  <c r="O15" i="9"/>
  <c r="O13" i="9"/>
  <c r="O11" i="9"/>
  <c r="O9" i="9"/>
  <c r="O147" i="9"/>
  <c r="O143" i="9"/>
  <c r="O139" i="9"/>
  <c r="O135" i="9"/>
  <c r="O131" i="9"/>
  <c r="O125" i="9"/>
  <c r="O109" i="9"/>
  <c r="O12" i="8"/>
  <c r="O16" i="8"/>
  <c r="O20" i="8"/>
  <c r="O24" i="8"/>
  <c r="O28" i="8"/>
  <c r="O32" i="8"/>
  <c r="O36" i="8"/>
  <c r="O40" i="8"/>
  <c r="O44" i="8"/>
  <c r="O48" i="8"/>
  <c r="O52" i="8"/>
  <c r="O56" i="8"/>
  <c r="O60" i="8"/>
  <c r="O64" i="8"/>
  <c r="O71" i="8"/>
  <c r="O74" i="8"/>
  <c r="O77" i="8"/>
  <c r="O81" i="8"/>
  <c r="O87" i="8"/>
  <c r="O90" i="8"/>
  <c r="O93" i="8"/>
  <c r="O97" i="8"/>
  <c r="O103" i="8"/>
  <c r="O106" i="8"/>
  <c r="O109" i="8"/>
  <c r="O113" i="8"/>
  <c r="O119" i="8"/>
  <c r="O122" i="8"/>
  <c r="O125" i="8"/>
  <c r="O129" i="8"/>
  <c r="O10" i="8"/>
  <c r="O14" i="8"/>
  <c r="O18" i="8"/>
  <c r="O22" i="8"/>
  <c r="O26" i="8"/>
  <c r="O30" i="8"/>
  <c r="O34" i="8"/>
  <c r="O38" i="8"/>
  <c r="O42" i="8"/>
  <c r="O46" i="8"/>
  <c r="O50" i="8"/>
  <c r="O54" i="8"/>
  <c r="O58" i="8"/>
  <c r="O62" i="8"/>
  <c r="O66" i="8"/>
  <c r="O69" i="8"/>
  <c r="O73" i="8"/>
  <c r="O79" i="8"/>
  <c r="O82" i="8"/>
  <c r="O85" i="8"/>
  <c r="O89" i="8"/>
  <c r="O95" i="8"/>
  <c r="O98" i="8"/>
  <c r="O101" i="8"/>
  <c r="O105" i="8"/>
  <c r="O111" i="8"/>
  <c r="O114" i="8"/>
  <c r="O117" i="8"/>
  <c r="O170" i="8"/>
  <c r="O157" i="8"/>
  <c r="O145" i="8"/>
  <c r="O138" i="8"/>
  <c r="O121" i="8"/>
  <c r="O175" i="8"/>
  <c r="O162" i="8"/>
  <c r="O149" i="8"/>
  <c r="O143" i="8"/>
  <c r="O137" i="8"/>
  <c r="O130" i="8"/>
  <c r="O177" i="8"/>
  <c r="O151" i="8"/>
  <c r="P73" i="8"/>
  <c r="P89" i="8"/>
  <c r="P105" i="8"/>
  <c r="P121" i="8"/>
  <c r="P137" i="8"/>
  <c r="P153" i="8"/>
  <c r="P169" i="8"/>
  <c r="P67" i="8"/>
  <c r="P83" i="8"/>
  <c r="P99" i="8"/>
  <c r="P115" i="8"/>
  <c r="P81" i="8"/>
  <c r="P97" i="8"/>
  <c r="P113" i="8"/>
  <c r="P129" i="8"/>
  <c r="P145" i="8"/>
  <c r="P161" i="8"/>
  <c r="P177" i="8"/>
  <c r="P75" i="8"/>
  <c r="P91" i="8"/>
  <c r="P107" i="8"/>
  <c r="O169" i="8"/>
  <c r="P179" i="8"/>
  <c r="O173" i="8"/>
  <c r="O167" i="8"/>
  <c r="O161" i="8"/>
  <c r="O154" i="8"/>
  <c r="P147" i="8"/>
  <c r="O141" i="8"/>
  <c r="O135" i="8"/>
  <c r="O127" i="8"/>
  <c r="O180" i="8"/>
  <c r="O174" i="8"/>
  <c r="O171" i="8"/>
  <c r="O168" i="8"/>
  <c r="O164" i="8"/>
  <c r="O158" i="8"/>
  <c r="O155" i="8"/>
  <c r="O152" i="8"/>
  <c r="O148" i="8"/>
  <c r="O142" i="8"/>
  <c r="O139" i="8"/>
  <c r="O136" i="8"/>
  <c r="O132" i="8"/>
  <c r="O126" i="8"/>
  <c r="O123" i="8"/>
  <c r="O120" i="8"/>
  <c r="O116" i="8"/>
  <c r="O110" i="8"/>
  <c r="O107" i="8"/>
  <c r="O104" i="8"/>
  <c r="O100" i="8"/>
  <c r="O94" i="8"/>
  <c r="O91" i="8"/>
  <c r="O88" i="8"/>
  <c r="O84" i="8"/>
  <c r="O78" i="8"/>
  <c r="O75" i="8"/>
  <c r="O72" i="8"/>
  <c r="O68" i="8"/>
  <c r="O65" i="8"/>
  <c r="O61" i="8"/>
  <c r="O57" i="8"/>
  <c r="O53" i="8"/>
  <c r="O49" i="8"/>
  <c r="O45" i="8"/>
  <c r="O41" i="8"/>
  <c r="O37" i="8"/>
  <c r="O33" i="8"/>
  <c r="O29" i="8"/>
  <c r="O25" i="8"/>
  <c r="O21" i="8"/>
  <c r="O17" i="8"/>
  <c r="O13" i="8"/>
  <c r="O9" i="8"/>
  <c r="O179" i="8"/>
  <c r="O176" i="8"/>
  <c r="O172" i="8"/>
  <c r="O166" i="8"/>
  <c r="O163" i="8"/>
  <c r="O160" i="8"/>
  <c r="O156" i="8"/>
  <c r="O150" i="8"/>
  <c r="O147" i="8"/>
  <c r="O144" i="8"/>
  <c r="O140" i="8"/>
  <c r="O134" i="8"/>
  <c r="O131" i="8"/>
  <c r="O128" i="8"/>
  <c r="O124" i="8"/>
  <c r="O118" i="8"/>
  <c r="O115" i="8"/>
  <c r="O112" i="8"/>
  <c r="O108" i="8"/>
  <c r="O102" i="8"/>
  <c r="O99" i="8"/>
  <c r="O96" i="8"/>
  <c r="O92" i="8"/>
  <c r="O86" i="8"/>
  <c r="O83" i="8"/>
  <c r="O80" i="8"/>
  <c r="O76" i="8"/>
  <c r="O70" i="8"/>
  <c r="O67" i="8"/>
  <c r="O63" i="8"/>
  <c r="O59" i="8"/>
  <c r="O55" i="8"/>
  <c r="O51" i="8"/>
  <c r="O47" i="8"/>
  <c r="O43" i="8"/>
  <c r="O39" i="8"/>
  <c r="O35" i="8"/>
  <c r="O31" i="8"/>
  <c r="O27" i="8"/>
  <c r="O23" i="8"/>
  <c r="O19" i="8"/>
  <c r="O15" i="8"/>
  <c r="O8" i="12"/>
  <c r="O37" i="12"/>
  <c r="O39" i="12"/>
  <c r="O41" i="12"/>
  <c r="O43" i="12"/>
  <c r="O45" i="12"/>
  <c r="O47" i="12"/>
  <c r="O49" i="12"/>
  <c r="O51" i="12"/>
  <c r="O53" i="12"/>
  <c r="O55" i="12"/>
  <c r="O57" i="12"/>
  <c r="O59" i="12"/>
  <c r="O61" i="12"/>
  <c r="O63" i="12"/>
  <c r="O65" i="12"/>
  <c r="O67" i="12"/>
  <c r="O69" i="12"/>
  <c r="O71" i="12"/>
  <c r="O73" i="12"/>
  <c r="O75" i="12"/>
  <c r="O77" i="12"/>
  <c r="O79" i="12"/>
  <c r="O81" i="12"/>
  <c r="O83" i="12"/>
  <c r="O85" i="12"/>
  <c r="O87" i="12"/>
  <c r="O89" i="12"/>
  <c r="O91" i="12"/>
  <c r="O93" i="12"/>
  <c r="O95" i="12"/>
  <c r="O97" i="12"/>
  <c r="O99" i="12"/>
  <c r="O101" i="12"/>
  <c r="O103" i="12"/>
  <c r="O105" i="12"/>
  <c r="O107" i="12"/>
  <c r="O109" i="12"/>
  <c r="O111" i="12"/>
  <c r="O113" i="12"/>
  <c r="O115" i="12"/>
  <c r="O117" i="12"/>
  <c r="O119" i="12"/>
  <c r="O121" i="12"/>
  <c r="O123" i="12"/>
  <c r="O125" i="12"/>
  <c r="O127" i="12"/>
  <c r="O129" i="12"/>
  <c r="O131" i="12"/>
  <c r="O133" i="12"/>
  <c r="O135" i="12"/>
  <c r="O137" i="12"/>
  <c r="O139" i="12"/>
  <c r="O141" i="12"/>
  <c r="O143" i="12"/>
  <c r="O145" i="12"/>
  <c r="O147" i="12"/>
  <c r="O149" i="12"/>
  <c r="O151" i="12"/>
  <c r="O153" i="12"/>
  <c r="O155" i="12"/>
  <c r="O157" i="12"/>
  <c r="O159" i="12"/>
  <c r="O161" i="12"/>
  <c r="O163" i="12"/>
  <c r="O165" i="12"/>
  <c r="O167" i="12"/>
  <c r="O169" i="12"/>
  <c r="O171" i="12"/>
  <c r="O173" i="12"/>
  <c r="O175" i="12"/>
  <c r="O177" i="12"/>
  <c r="O179" i="12"/>
  <c r="O181" i="12"/>
  <c r="O183" i="12"/>
  <c r="O185" i="12"/>
  <c r="O187" i="12"/>
  <c r="O189" i="12"/>
  <c r="O191" i="12"/>
  <c r="O193" i="12"/>
  <c r="O195" i="12"/>
  <c r="O197" i="12"/>
  <c r="O199" i="12"/>
  <c r="O201" i="12"/>
  <c r="O203" i="12"/>
  <c r="O205" i="12"/>
  <c r="O176" i="12"/>
  <c r="O184" i="12"/>
  <c r="O192" i="12"/>
  <c r="O200" i="12"/>
  <c r="O162" i="12"/>
  <c r="O182" i="12"/>
  <c r="O198" i="12"/>
  <c r="O208" i="12"/>
  <c r="O210" i="12"/>
  <c r="O9" i="12"/>
  <c r="O13" i="12"/>
  <c r="O15" i="12"/>
  <c r="O19" i="12"/>
  <c r="O23" i="12"/>
  <c r="O27" i="12"/>
  <c r="O31" i="12"/>
  <c r="O35" i="12"/>
  <c r="O180" i="12"/>
  <c r="O204" i="12"/>
  <c r="O36" i="12"/>
  <c r="O38" i="12"/>
  <c r="O42" i="12"/>
  <c r="O46" i="12"/>
  <c r="O50" i="12"/>
  <c r="O54" i="12"/>
  <c r="O58" i="12"/>
  <c r="O62" i="12"/>
  <c r="O66" i="12"/>
  <c r="O70" i="12"/>
  <c r="O74" i="12"/>
  <c r="O78" i="12"/>
  <c r="O82" i="12"/>
  <c r="O86" i="12"/>
  <c r="O90" i="12"/>
  <c r="O94" i="12"/>
  <c r="O98" i="12"/>
  <c r="O102" i="12"/>
  <c r="O106" i="12"/>
  <c r="O110" i="12"/>
  <c r="O114" i="12"/>
  <c r="O118" i="12"/>
  <c r="O122" i="12"/>
  <c r="O126" i="12"/>
  <c r="O130" i="12"/>
  <c r="O134" i="12"/>
  <c r="O138" i="12"/>
  <c r="O142" i="12"/>
  <c r="O146" i="12"/>
  <c r="O150" i="12"/>
  <c r="O154" i="12"/>
  <c r="O158" i="12"/>
  <c r="O166" i="12"/>
  <c r="O170" i="12"/>
  <c r="O174" i="12"/>
  <c r="O190" i="12"/>
  <c r="O206" i="12"/>
  <c r="O212" i="12"/>
  <c r="O11" i="12"/>
  <c r="O17" i="12"/>
  <c r="O21" i="12"/>
  <c r="O25" i="12"/>
  <c r="O29" i="12"/>
  <c r="O33" i="12"/>
  <c r="O188" i="12"/>
  <c r="O196" i="12"/>
  <c r="O40" i="12"/>
  <c r="O32" i="12"/>
  <c r="O28" i="12"/>
  <c r="O24" i="12"/>
  <c r="O20" i="12"/>
  <c r="O16" i="12"/>
  <c r="O12" i="12"/>
  <c r="O213" i="12"/>
  <c r="O209" i="12"/>
  <c r="O178" i="12"/>
  <c r="O172" i="12"/>
  <c r="O164" i="12"/>
  <c r="O156" i="12"/>
  <c r="O148" i="12"/>
  <c r="O140" i="12"/>
  <c r="O132" i="12"/>
  <c r="O124" i="12"/>
  <c r="O116" i="12"/>
  <c r="O108" i="12"/>
  <c r="O100" i="12"/>
  <c r="O92" i="12"/>
  <c r="O84" i="12"/>
  <c r="O76" i="12"/>
  <c r="O68" i="12"/>
  <c r="O60" i="12"/>
  <c r="O52" i="12"/>
  <c r="O44" i="12"/>
  <c r="P200" i="12"/>
  <c r="P184" i="12"/>
  <c r="P36" i="12"/>
  <c r="P38" i="12"/>
  <c r="P40" i="12"/>
  <c r="P42" i="12"/>
  <c r="P44" i="12"/>
  <c r="P46" i="12"/>
  <c r="P48" i="12"/>
  <c r="P50" i="12"/>
  <c r="P52" i="12"/>
  <c r="P54" i="12"/>
  <c r="P56" i="12"/>
  <c r="P58" i="12"/>
  <c r="P60" i="12"/>
  <c r="P62" i="12"/>
  <c r="P64" i="12"/>
  <c r="P66" i="12"/>
  <c r="P68" i="12"/>
  <c r="P70" i="12"/>
  <c r="P72" i="12"/>
  <c r="P74" i="12"/>
  <c r="P76" i="12"/>
  <c r="P78" i="12"/>
  <c r="P80" i="12"/>
  <c r="P82" i="12"/>
  <c r="P84" i="12"/>
  <c r="P86" i="12"/>
  <c r="P88" i="12"/>
  <c r="P90" i="12"/>
  <c r="P92" i="12"/>
  <c r="P94" i="12"/>
  <c r="P96" i="12"/>
  <c r="P98" i="12"/>
  <c r="P100" i="12"/>
  <c r="P102" i="12"/>
  <c r="P104" i="12"/>
  <c r="P106" i="12"/>
  <c r="P108" i="12"/>
  <c r="P110" i="12"/>
  <c r="P112" i="12"/>
  <c r="P114" i="12"/>
  <c r="P116" i="12"/>
  <c r="P118" i="12"/>
  <c r="P120" i="12"/>
  <c r="P122" i="12"/>
  <c r="P124" i="12"/>
  <c r="P126" i="12"/>
  <c r="P128" i="12"/>
  <c r="P130" i="12"/>
  <c r="P132" i="12"/>
  <c r="P134" i="12"/>
  <c r="P136" i="12"/>
  <c r="P138" i="12"/>
  <c r="P140" i="12"/>
  <c r="P142" i="12"/>
  <c r="P144" i="12"/>
  <c r="P146" i="12"/>
  <c r="P148" i="12"/>
  <c r="P150" i="12"/>
  <c r="P152" i="12"/>
  <c r="P154" i="12"/>
  <c r="P156" i="12"/>
  <c r="P158" i="12"/>
  <c r="P160" i="12"/>
  <c r="P162" i="12"/>
  <c r="P164" i="12"/>
  <c r="P166" i="12"/>
  <c r="P168" i="12"/>
  <c r="P170" i="12"/>
  <c r="P172" i="12"/>
  <c r="P203" i="12"/>
  <c r="P195" i="12"/>
  <c r="P192" i="12"/>
  <c r="P187" i="12"/>
  <c r="P179" i="12"/>
  <c r="P34" i="12"/>
  <c r="P32" i="12"/>
  <c r="P30" i="12"/>
  <c r="P28" i="12"/>
  <c r="P26" i="12"/>
  <c r="P24" i="12"/>
  <c r="P22" i="12"/>
  <c r="P20" i="12"/>
  <c r="P18" i="12"/>
  <c r="P16" i="12"/>
  <c r="P14" i="12"/>
  <c r="P12" i="12"/>
  <c r="P10" i="12"/>
  <c r="P213" i="12"/>
  <c r="P211" i="12"/>
  <c r="P209" i="12"/>
  <c r="P207" i="12"/>
  <c r="P205" i="12"/>
  <c r="P202" i="12"/>
  <c r="P197" i="12"/>
  <c r="P194" i="12"/>
  <c r="P189" i="12"/>
  <c r="P186" i="12"/>
  <c r="P181" i="12"/>
  <c r="P178" i="12"/>
  <c r="P173" i="12"/>
  <c r="P169" i="12"/>
  <c r="P165" i="12"/>
  <c r="P161" i="12"/>
  <c r="P157" i="12"/>
  <c r="P153" i="12"/>
  <c r="P149" i="12"/>
  <c r="P145" i="12"/>
  <c r="P141" i="12"/>
  <c r="P137" i="12"/>
  <c r="P133" i="12"/>
  <c r="P129" i="12"/>
  <c r="P125" i="12"/>
  <c r="P121" i="12"/>
  <c r="P117" i="12"/>
  <c r="P113" i="12"/>
  <c r="P109" i="12"/>
  <c r="P105" i="12"/>
  <c r="P101" i="12"/>
  <c r="P97" i="12"/>
  <c r="P93" i="12"/>
  <c r="P89" i="12"/>
  <c r="P85" i="12"/>
  <c r="P81" i="12"/>
  <c r="P77" i="12"/>
  <c r="P73" i="12"/>
  <c r="P69" i="12"/>
  <c r="P65" i="12"/>
  <c r="P61" i="12"/>
  <c r="P57" i="12"/>
  <c r="P53" i="12"/>
  <c r="P49" i="12"/>
  <c r="P45" i="12"/>
  <c r="P41" i="12"/>
  <c r="P37" i="12"/>
  <c r="P20" i="8"/>
  <c r="P72" i="8"/>
  <c r="P80" i="8"/>
  <c r="P84" i="8"/>
  <c r="P86" i="8"/>
  <c r="P90" i="8"/>
  <c r="P94" i="8"/>
  <c r="P98" i="8"/>
  <c r="P102" i="8"/>
  <c r="P106" i="8"/>
  <c r="P108" i="8"/>
  <c r="P112" i="8"/>
  <c r="P116" i="8"/>
  <c r="P120" i="8"/>
  <c r="P124" i="8"/>
  <c r="P128" i="8"/>
  <c r="P132" i="8"/>
  <c r="P134" i="8"/>
  <c r="P138" i="8"/>
  <c r="P142" i="8"/>
  <c r="P146" i="8"/>
  <c r="P150" i="8"/>
  <c r="P154" i="8"/>
  <c r="P156" i="8"/>
  <c r="P160" i="8"/>
  <c r="P164" i="8"/>
  <c r="P168" i="8"/>
  <c r="P172" i="8"/>
  <c r="P176" i="8"/>
  <c r="P178" i="8"/>
  <c r="P10" i="8"/>
  <c r="P12" i="8"/>
  <c r="P14" i="8"/>
  <c r="P16" i="8"/>
  <c r="P18" i="8"/>
  <c r="P22" i="8"/>
  <c r="P24" i="8"/>
  <c r="P26" i="8"/>
  <c r="P28" i="8"/>
  <c r="P30" i="8"/>
  <c r="P32" i="8"/>
  <c r="P34" i="8"/>
  <c r="P36" i="8"/>
  <c r="P38" i="8"/>
  <c r="P40" i="8"/>
  <c r="P42" i="8"/>
  <c r="P44" i="8"/>
  <c r="P46" i="8"/>
  <c r="P48" i="8"/>
  <c r="P50" i="8"/>
  <c r="P52" i="8"/>
  <c r="P54" i="8"/>
  <c r="P56" i="8"/>
  <c r="P58" i="8"/>
  <c r="P60" i="8"/>
  <c r="P62" i="8"/>
  <c r="P64" i="8"/>
  <c r="P66" i="8"/>
  <c r="P68" i="8"/>
  <c r="P70" i="8"/>
  <c r="P74" i="8"/>
  <c r="P76" i="8"/>
  <c r="P78" i="8"/>
  <c r="P82" i="8"/>
  <c r="P88" i="8"/>
  <c r="P92" i="8"/>
  <c r="P96" i="8"/>
  <c r="P100" i="8"/>
  <c r="P104" i="8"/>
  <c r="P110" i="8"/>
  <c r="P114" i="8"/>
  <c r="P118" i="8"/>
  <c r="P122" i="8"/>
  <c r="P126" i="8"/>
  <c r="P130" i="8"/>
  <c r="P136" i="8"/>
  <c r="P140" i="8"/>
  <c r="P144" i="8"/>
  <c r="P148" i="8"/>
  <c r="P152" i="8"/>
  <c r="P158" i="8"/>
  <c r="P162" i="8"/>
  <c r="P166" i="8"/>
  <c r="P170" i="8"/>
  <c r="P174" i="8"/>
  <c r="P180" i="8"/>
  <c r="P9" i="8"/>
  <c r="P11" i="8"/>
  <c r="P13" i="8"/>
  <c r="P15" i="8"/>
  <c r="P17" i="8"/>
  <c r="P19" i="8"/>
  <c r="P21" i="8"/>
  <c r="P23" i="8"/>
  <c r="P25" i="8"/>
  <c r="P27" i="8"/>
  <c r="P29" i="8"/>
  <c r="P31" i="8"/>
  <c r="P33" i="8"/>
  <c r="P35" i="8"/>
  <c r="P37" i="8"/>
  <c r="P39" i="8"/>
  <c r="P41" i="8"/>
  <c r="P43" i="8"/>
  <c r="P45" i="8"/>
  <c r="P47" i="8"/>
  <c r="P49" i="8"/>
  <c r="P51" i="8"/>
  <c r="P53" i="8"/>
  <c r="P55" i="8"/>
  <c r="P57" i="8"/>
  <c r="P59" i="8"/>
  <c r="P61" i="8"/>
  <c r="P63" i="8"/>
  <c r="P65" i="8"/>
  <c r="P173" i="8"/>
  <c r="P165" i="8"/>
  <c r="P157" i="8"/>
  <c r="P149" i="8"/>
  <c r="P141" i="8"/>
  <c r="P133" i="8"/>
  <c r="P125" i="8"/>
  <c r="P117" i="8"/>
  <c r="P109" i="8"/>
  <c r="P101" i="8"/>
  <c r="P93" i="8"/>
  <c r="P85" i="8"/>
  <c r="P77" i="8"/>
  <c r="P69" i="8"/>
  <c r="P175" i="8"/>
  <c r="P167" i="8"/>
  <c r="P159" i="8"/>
  <c r="P151" i="8"/>
  <c r="P143" i="8"/>
  <c r="P135" i="8"/>
  <c r="P127" i="8"/>
  <c r="P119" i="8"/>
  <c r="P111" i="8"/>
  <c r="P103" i="8"/>
  <c r="P95" i="8"/>
  <c r="P87" i="8"/>
  <c r="P79" i="8"/>
  <c r="P71" i="8"/>
  <c r="P5" i="7"/>
  <c r="P6" i="7" s="1"/>
  <c r="P4" i="7" s="1"/>
  <c r="P8" i="7" s="1"/>
  <c r="O3" i="7"/>
  <c r="O8" i="7" s="1"/>
  <c r="O2" i="7"/>
  <c r="P5" i="6"/>
  <c r="P6" i="6" s="1"/>
  <c r="P4" i="6" s="1"/>
  <c r="O3" i="6"/>
  <c r="O2" i="6"/>
  <c r="P5" i="5"/>
  <c r="P6" i="5" s="1"/>
  <c r="P4" i="5" s="1"/>
  <c r="O3" i="5"/>
  <c r="O2" i="5"/>
  <c r="O30" i="5" s="1"/>
  <c r="P5" i="4"/>
  <c r="P6" i="4" s="1"/>
  <c r="P4" i="4" s="1"/>
  <c r="O3" i="4"/>
  <c r="O2" i="4"/>
  <c r="O20" i="4" s="1"/>
  <c r="O2" i="1"/>
  <c r="O3" i="1"/>
  <c r="O97" i="1" s="1"/>
  <c r="F6" i="1"/>
  <c r="P10" i="4" l="1"/>
  <c r="P132" i="4"/>
  <c r="P24" i="4"/>
  <c r="P40" i="4"/>
  <c r="P56" i="4"/>
  <c r="P72" i="4"/>
  <c r="P124" i="4"/>
  <c r="P100" i="4"/>
  <c r="P44" i="4"/>
  <c r="P20" i="4"/>
  <c r="P36" i="4"/>
  <c r="P52" i="4"/>
  <c r="P68" i="4"/>
  <c r="P108" i="4"/>
  <c r="P172" i="4"/>
  <c r="P164" i="4"/>
  <c r="P28" i="4"/>
  <c r="P60" i="4"/>
  <c r="P140" i="4"/>
  <c r="P84" i="4"/>
  <c r="P148" i="4"/>
  <c r="P12" i="4"/>
  <c r="P76" i="4"/>
  <c r="P116" i="4"/>
  <c r="P16" i="4"/>
  <c r="P32" i="4"/>
  <c r="P48" i="4"/>
  <c r="P64" i="4"/>
  <c r="P92" i="4"/>
  <c r="P156" i="4"/>
  <c r="P35" i="5"/>
  <c r="P67" i="5"/>
  <c r="P99" i="5"/>
  <c r="P131" i="5"/>
  <c r="P163" i="5"/>
  <c r="P187" i="5"/>
  <c r="P13" i="5"/>
  <c r="P77" i="5"/>
  <c r="P141" i="5"/>
  <c r="P193" i="5"/>
  <c r="P51" i="5"/>
  <c r="P147" i="5"/>
  <c r="P53" i="5"/>
  <c r="P181" i="5"/>
  <c r="P37" i="5"/>
  <c r="P69" i="5"/>
  <c r="P101" i="5"/>
  <c r="P133" i="5"/>
  <c r="P165" i="5"/>
  <c r="P189" i="5"/>
  <c r="P45" i="5"/>
  <c r="P109" i="5"/>
  <c r="P173" i="5"/>
  <c r="P17" i="5"/>
  <c r="P115" i="5"/>
  <c r="P195" i="5"/>
  <c r="P85" i="5"/>
  <c r="P149" i="5"/>
  <c r="P9" i="5"/>
  <c r="P43" i="5"/>
  <c r="P75" i="5"/>
  <c r="P107" i="5"/>
  <c r="P139" i="5"/>
  <c r="P171" i="5"/>
  <c r="P191" i="5"/>
  <c r="P83" i="5"/>
  <c r="P179" i="5"/>
  <c r="P21" i="5"/>
  <c r="P117" i="5"/>
  <c r="P27" i="5"/>
  <c r="P59" i="5"/>
  <c r="P91" i="5"/>
  <c r="P123" i="5"/>
  <c r="P155" i="5"/>
  <c r="P183" i="5"/>
  <c r="P199" i="5"/>
  <c r="P29" i="5"/>
  <c r="P61" i="5"/>
  <c r="P93" i="5"/>
  <c r="P125" i="5"/>
  <c r="P157" i="5"/>
  <c r="P185" i="5"/>
  <c r="P201" i="5"/>
  <c r="P197" i="5"/>
  <c r="O167" i="4"/>
  <c r="O90" i="4"/>
  <c r="O200" i="4"/>
  <c r="O184" i="4"/>
  <c r="O170" i="4"/>
  <c r="O145" i="4"/>
  <c r="O132" i="4"/>
  <c r="O119" i="4"/>
  <c r="O106" i="4"/>
  <c r="O81" i="4"/>
  <c r="O198" i="4"/>
  <c r="O182" i="4"/>
  <c r="O169" i="4"/>
  <c r="O156" i="4"/>
  <c r="O143" i="4"/>
  <c r="O130" i="4"/>
  <c r="O105" i="4"/>
  <c r="O92" i="4"/>
  <c r="O79" i="4"/>
  <c r="O64" i="4"/>
  <c r="O48" i="4"/>
  <c r="O32" i="4"/>
  <c r="O16" i="4"/>
  <c r="O180" i="4"/>
  <c r="O129" i="4"/>
  <c r="O178" i="4"/>
  <c r="O140" i="4"/>
  <c r="O89" i="4"/>
  <c r="O44" i="4"/>
  <c r="O190" i="4"/>
  <c r="O175" i="4"/>
  <c r="O162" i="4"/>
  <c r="O137" i="4"/>
  <c r="O124" i="4"/>
  <c r="O111" i="4"/>
  <c r="O98" i="4"/>
  <c r="O72" i="4"/>
  <c r="O56" i="4"/>
  <c r="O40" i="4"/>
  <c r="O24" i="4"/>
  <c r="O196" i="4"/>
  <c r="O103" i="4"/>
  <c r="O194" i="4"/>
  <c r="O114" i="4"/>
  <c r="O76" i="4"/>
  <c r="O28" i="4"/>
  <c r="O8" i="4"/>
  <c r="O177" i="4"/>
  <c r="O151" i="4"/>
  <c r="O100" i="4"/>
  <c r="O177" i="1"/>
  <c r="O188" i="4"/>
  <c r="O161" i="4"/>
  <c r="O148" i="4"/>
  <c r="O135" i="4"/>
  <c r="O122" i="4"/>
  <c r="O97" i="4"/>
  <c r="O84" i="4"/>
  <c r="O154" i="4"/>
  <c r="O116" i="4"/>
  <c r="O153" i="4"/>
  <c r="O127" i="4"/>
  <c r="O60" i="4"/>
  <c r="O12" i="4"/>
  <c r="O192" i="4"/>
  <c r="O164" i="4"/>
  <c r="O138" i="4"/>
  <c r="O113" i="4"/>
  <c r="O87" i="4"/>
  <c r="O202" i="4"/>
  <c r="O186" i="4"/>
  <c r="O172" i="4"/>
  <c r="O159" i="4"/>
  <c r="O146" i="4"/>
  <c r="O121" i="4"/>
  <c r="O108" i="4"/>
  <c r="O95" i="4"/>
  <c r="O82" i="4"/>
  <c r="O68" i="4"/>
  <c r="O52" i="4"/>
  <c r="O36" i="4"/>
  <c r="O11" i="7"/>
  <c r="O15" i="7"/>
  <c r="O19" i="7"/>
  <c r="O23" i="7"/>
  <c r="O27" i="7"/>
  <c r="O31" i="7"/>
  <c r="O35" i="7"/>
  <c r="O39" i="7"/>
  <c r="O43" i="7"/>
  <c r="O47" i="7"/>
  <c r="O51" i="7"/>
  <c r="O55" i="7"/>
  <c r="O59" i="7"/>
  <c r="O63" i="7"/>
  <c r="O67" i="7"/>
  <c r="O71" i="7"/>
  <c r="O75" i="7"/>
  <c r="O79" i="7"/>
  <c r="O83" i="7"/>
  <c r="O87" i="7"/>
  <c r="O91" i="7"/>
  <c r="O95" i="7"/>
  <c r="O99" i="7"/>
  <c r="O103" i="7"/>
  <c r="O107" i="7"/>
  <c r="O111" i="7"/>
  <c r="O115" i="7"/>
  <c r="O119" i="7"/>
  <c r="O123" i="7"/>
  <c r="O127" i="7"/>
  <c r="O131" i="7"/>
  <c r="O135" i="7"/>
  <c r="O139" i="7"/>
  <c r="O143" i="7"/>
  <c r="O147" i="7"/>
  <c r="O151" i="7"/>
  <c r="O155" i="7"/>
  <c r="O159" i="7"/>
  <c r="O163" i="7"/>
  <c r="O167" i="7"/>
  <c r="O171" i="7"/>
  <c r="O175" i="7"/>
  <c r="O179" i="7"/>
  <c r="O183" i="7"/>
  <c r="O187" i="7"/>
  <c r="O191" i="7"/>
  <c r="O156" i="7"/>
  <c r="O168" i="7"/>
  <c r="O172" i="7"/>
  <c r="O180" i="7"/>
  <c r="O188" i="7"/>
  <c r="O9" i="7"/>
  <c r="O17" i="7"/>
  <c r="O25" i="7"/>
  <c r="O33" i="7"/>
  <c r="O41" i="7"/>
  <c r="O49" i="7"/>
  <c r="O57" i="7"/>
  <c r="O65" i="7"/>
  <c r="O73" i="7"/>
  <c r="O81" i="7"/>
  <c r="O89" i="7"/>
  <c r="O93" i="7"/>
  <c r="O101" i="7"/>
  <c r="O109" i="7"/>
  <c r="O117" i="7"/>
  <c r="O125" i="7"/>
  <c r="O133" i="7"/>
  <c r="O12" i="7"/>
  <c r="O16" i="7"/>
  <c r="O20" i="7"/>
  <c r="O24" i="7"/>
  <c r="O28" i="7"/>
  <c r="O32" i="7"/>
  <c r="O36" i="7"/>
  <c r="O40" i="7"/>
  <c r="O44" i="7"/>
  <c r="O48" i="7"/>
  <c r="O52" i="7"/>
  <c r="O56" i="7"/>
  <c r="O60" i="7"/>
  <c r="O64" i="7"/>
  <c r="O68" i="7"/>
  <c r="O72" i="7"/>
  <c r="O76" i="7"/>
  <c r="O80" i="7"/>
  <c r="O84" i="7"/>
  <c r="O88" i="7"/>
  <c r="O92" i="7"/>
  <c r="O96" i="7"/>
  <c r="O100" i="7"/>
  <c r="O104" i="7"/>
  <c r="O108" i="7"/>
  <c r="O112" i="7"/>
  <c r="O116" i="7"/>
  <c r="O120" i="7"/>
  <c r="O124" i="7"/>
  <c r="O128" i="7"/>
  <c r="O132" i="7"/>
  <c r="O136" i="7"/>
  <c r="O140" i="7"/>
  <c r="O144" i="7"/>
  <c r="O148" i="7"/>
  <c r="O152" i="7"/>
  <c r="O160" i="7"/>
  <c r="O164" i="7"/>
  <c r="O176" i="7"/>
  <c r="O184" i="7"/>
  <c r="O13" i="7"/>
  <c r="O21" i="7"/>
  <c r="O29" i="7"/>
  <c r="O37" i="7"/>
  <c r="O45" i="7"/>
  <c r="O53" i="7"/>
  <c r="O61" i="7"/>
  <c r="O69" i="7"/>
  <c r="O77" i="7"/>
  <c r="O85" i="7"/>
  <c r="O97" i="7"/>
  <c r="O105" i="7"/>
  <c r="O113" i="7"/>
  <c r="O121" i="7"/>
  <c r="O129" i="7"/>
  <c r="O137" i="7"/>
  <c r="O18" i="7"/>
  <c r="O34" i="7"/>
  <c r="O50" i="7"/>
  <c r="O66" i="7"/>
  <c r="O82" i="7"/>
  <c r="O98" i="7"/>
  <c r="O114" i="7"/>
  <c r="O130" i="7"/>
  <c r="O142" i="7"/>
  <c r="O150" i="7"/>
  <c r="O158" i="7"/>
  <c r="O166" i="7"/>
  <c r="O174" i="7"/>
  <c r="O182" i="7"/>
  <c r="O190" i="7"/>
  <c r="O58" i="7"/>
  <c r="O74" i="7"/>
  <c r="O90" i="7"/>
  <c r="O106" i="7"/>
  <c r="O122" i="7"/>
  <c r="O138" i="7"/>
  <c r="O146" i="7"/>
  <c r="O154" i="7"/>
  <c r="O162" i="7"/>
  <c r="O170" i="7"/>
  <c r="O178" i="7"/>
  <c r="O186" i="7"/>
  <c r="O14" i="7"/>
  <c r="O62" i="7"/>
  <c r="O94" i="7"/>
  <c r="O126" i="7"/>
  <c r="O149" i="7"/>
  <c r="O165" i="7"/>
  <c r="O181" i="7"/>
  <c r="O189" i="7"/>
  <c r="O22" i="7"/>
  <c r="O38" i="7"/>
  <c r="O54" i="7"/>
  <c r="O70" i="7"/>
  <c r="O86" i="7"/>
  <c r="O102" i="7"/>
  <c r="O118" i="7"/>
  <c r="O134" i="7"/>
  <c r="O145" i="7"/>
  <c r="O153" i="7"/>
  <c r="O161" i="7"/>
  <c r="O169" i="7"/>
  <c r="O177" i="7"/>
  <c r="O185" i="7"/>
  <c r="O10" i="7"/>
  <c r="O26" i="7"/>
  <c r="O42" i="7"/>
  <c r="O30" i="7"/>
  <c r="O46" i="7"/>
  <c r="O78" i="7"/>
  <c r="O110" i="7"/>
  <c r="O141" i="7"/>
  <c r="O157" i="7"/>
  <c r="O173" i="7"/>
  <c r="P8" i="6"/>
  <c r="P74" i="6"/>
  <c r="P76" i="6"/>
  <c r="P78" i="6"/>
  <c r="P80" i="6"/>
  <c r="P82" i="6"/>
  <c r="P84" i="6"/>
  <c r="P86" i="6"/>
  <c r="P88" i="6"/>
  <c r="P90" i="6"/>
  <c r="P92" i="6"/>
  <c r="P94" i="6"/>
  <c r="P96" i="6"/>
  <c r="P98" i="6"/>
  <c r="P100" i="6"/>
  <c r="P102" i="6"/>
  <c r="P104" i="6"/>
  <c r="P106" i="6"/>
  <c r="P108" i="6"/>
  <c r="P110" i="6"/>
  <c r="P112" i="6"/>
  <c r="P114" i="6"/>
  <c r="P116" i="6"/>
  <c r="P118" i="6"/>
  <c r="P120" i="6"/>
  <c r="P122" i="6"/>
  <c r="P124" i="6"/>
  <c r="P126" i="6"/>
  <c r="P128" i="6"/>
  <c r="P130" i="6"/>
  <c r="P132" i="6"/>
  <c r="P134" i="6"/>
  <c r="P136" i="6"/>
  <c r="P138" i="6"/>
  <c r="P140" i="6"/>
  <c r="P142" i="6"/>
  <c r="P144" i="6"/>
  <c r="P146" i="6"/>
  <c r="P148" i="6"/>
  <c r="P150" i="6"/>
  <c r="P152" i="6"/>
  <c r="P154" i="6"/>
  <c r="P156" i="6"/>
  <c r="P158" i="6"/>
  <c r="P160" i="6"/>
  <c r="P162" i="6"/>
  <c r="P164" i="6"/>
  <c r="P166" i="6"/>
  <c r="P168" i="6"/>
  <c r="P170" i="6"/>
  <c r="P172" i="6"/>
  <c r="P174" i="6"/>
  <c r="P176" i="6"/>
  <c r="P178" i="6"/>
  <c r="P180" i="6"/>
  <c r="P182" i="6"/>
  <c r="P184" i="6"/>
  <c r="P186" i="6"/>
  <c r="P188" i="6"/>
  <c r="P190" i="6"/>
  <c r="P192" i="6"/>
  <c r="P194" i="6"/>
  <c r="P196" i="6"/>
  <c r="P198" i="6"/>
  <c r="P200" i="6"/>
  <c r="P202" i="6"/>
  <c r="P204" i="6"/>
  <c r="P206" i="6"/>
  <c r="P208" i="6"/>
  <c r="P210" i="6"/>
  <c r="P212" i="6"/>
  <c r="P214" i="6"/>
  <c r="P216" i="6"/>
  <c r="P218" i="6"/>
  <c r="P220" i="6"/>
  <c r="P222" i="6"/>
  <c r="P224" i="6"/>
  <c r="P226" i="6"/>
  <c r="P228" i="6"/>
  <c r="P230" i="6"/>
  <c r="P232" i="6"/>
  <c r="P234" i="6"/>
  <c r="P236" i="6"/>
  <c r="P238" i="6"/>
  <c r="P29" i="6"/>
  <c r="P31" i="6"/>
  <c r="P101" i="6"/>
  <c r="P109" i="6"/>
  <c r="P117" i="6"/>
  <c r="P125" i="6"/>
  <c r="P133" i="6"/>
  <c r="P141" i="6"/>
  <c r="P149" i="6"/>
  <c r="P157" i="6"/>
  <c r="P165" i="6"/>
  <c r="P173" i="6"/>
  <c r="P181" i="6"/>
  <c r="P189" i="6"/>
  <c r="P197" i="6"/>
  <c r="P205" i="6"/>
  <c r="P213" i="6"/>
  <c r="P221" i="6"/>
  <c r="P229" i="6"/>
  <c r="P237" i="6"/>
  <c r="P75" i="6"/>
  <c r="P79" i="6"/>
  <c r="P83" i="6"/>
  <c r="P87" i="6"/>
  <c r="P91" i="6"/>
  <c r="P95" i="6"/>
  <c r="P99" i="6"/>
  <c r="P107" i="6"/>
  <c r="P115" i="6"/>
  <c r="P123" i="6"/>
  <c r="P131" i="6"/>
  <c r="P139" i="6"/>
  <c r="P147" i="6"/>
  <c r="P155" i="6"/>
  <c r="P163" i="6"/>
  <c r="P171" i="6"/>
  <c r="P105" i="6"/>
  <c r="P121" i="6"/>
  <c r="P137" i="6"/>
  <c r="P153" i="6"/>
  <c r="P169" i="6"/>
  <c r="P185" i="6"/>
  <c r="P199" i="6"/>
  <c r="P203" i="6"/>
  <c r="P217" i="6"/>
  <c r="P231" i="6"/>
  <c r="P235" i="6"/>
  <c r="P34" i="6"/>
  <c r="P39" i="6"/>
  <c r="P42" i="6"/>
  <c r="P47" i="6"/>
  <c r="P50" i="6"/>
  <c r="P55" i="6"/>
  <c r="P58" i="6"/>
  <c r="P63" i="6"/>
  <c r="P66" i="6"/>
  <c r="P71" i="6"/>
  <c r="P10" i="6"/>
  <c r="P15" i="6"/>
  <c r="P103" i="6"/>
  <c r="P119" i="6"/>
  <c r="P151" i="6"/>
  <c r="P191" i="6"/>
  <c r="P36" i="6"/>
  <c r="P41" i="6"/>
  <c r="P44" i="6"/>
  <c r="P49" i="6"/>
  <c r="P52" i="6"/>
  <c r="P57" i="6"/>
  <c r="P60" i="6"/>
  <c r="P65" i="6"/>
  <c r="P68" i="6"/>
  <c r="P9" i="6"/>
  <c r="P19" i="6"/>
  <c r="P23" i="6"/>
  <c r="P27" i="6"/>
  <c r="P77" i="6"/>
  <c r="P85" i="6"/>
  <c r="P93" i="6"/>
  <c r="P111" i="6"/>
  <c r="P127" i="6"/>
  <c r="P143" i="6"/>
  <c r="P159" i="6"/>
  <c r="P175" i="6"/>
  <c r="P179" i="6"/>
  <c r="P193" i="6"/>
  <c r="P207" i="6"/>
  <c r="P211" i="6"/>
  <c r="P225" i="6"/>
  <c r="P28" i="6"/>
  <c r="P32" i="6"/>
  <c r="P37" i="6"/>
  <c r="P40" i="6"/>
  <c r="P45" i="6"/>
  <c r="P48" i="6"/>
  <c r="P53" i="6"/>
  <c r="P56" i="6"/>
  <c r="P61" i="6"/>
  <c r="P64" i="6"/>
  <c r="P69" i="6"/>
  <c r="P72" i="6"/>
  <c r="P13" i="6"/>
  <c r="P16" i="6"/>
  <c r="P18" i="6"/>
  <c r="P20" i="6"/>
  <c r="P22" i="6"/>
  <c r="P24" i="6"/>
  <c r="P26" i="6"/>
  <c r="P113" i="6"/>
  <c r="P129" i="6"/>
  <c r="P145" i="6"/>
  <c r="P161" i="6"/>
  <c r="P183" i="6"/>
  <c r="P187" i="6"/>
  <c r="P201" i="6"/>
  <c r="P215" i="6"/>
  <c r="P219" i="6"/>
  <c r="P233" i="6"/>
  <c r="P35" i="6"/>
  <c r="P38" i="6"/>
  <c r="P43" i="6"/>
  <c r="P46" i="6"/>
  <c r="P51" i="6"/>
  <c r="P54" i="6"/>
  <c r="P59" i="6"/>
  <c r="P62" i="6"/>
  <c r="P67" i="6"/>
  <c r="P70" i="6"/>
  <c r="P11" i="6"/>
  <c r="P14" i="6"/>
  <c r="P73" i="6"/>
  <c r="P81" i="6"/>
  <c r="P89" i="6"/>
  <c r="P97" i="6"/>
  <c r="P135" i="6"/>
  <c r="P167" i="6"/>
  <c r="P177" i="6"/>
  <c r="P195" i="6"/>
  <c r="P209" i="6"/>
  <c r="P223" i="6"/>
  <c r="P227" i="6"/>
  <c r="P30" i="6"/>
  <c r="P33" i="6"/>
  <c r="P12" i="6"/>
  <c r="P17" i="6"/>
  <c r="P21" i="6"/>
  <c r="P25" i="6"/>
  <c r="O8" i="6"/>
  <c r="O74" i="6"/>
  <c r="O76" i="6"/>
  <c r="O78" i="6"/>
  <c r="O80" i="6"/>
  <c r="O82" i="6"/>
  <c r="O84" i="6"/>
  <c r="O86" i="6"/>
  <c r="O88" i="6"/>
  <c r="O90" i="6"/>
  <c r="O92" i="6"/>
  <c r="O94" i="6"/>
  <c r="O96" i="6"/>
  <c r="O98" i="6"/>
  <c r="O75" i="6"/>
  <c r="O79" i="6"/>
  <c r="O83" i="6"/>
  <c r="O87" i="6"/>
  <c r="O91" i="6"/>
  <c r="O95" i="6"/>
  <c r="O99" i="6"/>
  <c r="O104" i="6"/>
  <c r="O107" i="6"/>
  <c r="O112" i="6"/>
  <c r="O115" i="6"/>
  <c r="O120" i="6"/>
  <c r="O123" i="6"/>
  <c r="O128" i="6"/>
  <c r="O131" i="6"/>
  <c r="O136" i="6"/>
  <c r="O139" i="6"/>
  <c r="O144" i="6"/>
  <c r="O147" i="6"/>
  <c r="O152" i="6"/>
  <c r="O155" i="6"/>
  <c r="O160" i="6"/>
  <c r="O163" i="6"/>
  <c r="O168" i="6"/>
  <c r="O171" i="6"/>
  <c r="O176" i="6"/>
  <c r="O179" i="6"/>
  <c r="O184" i="6"/>
  <c r="O187" i="6"/>
  <c r="O192" i="6"/>
  <c r="O195" i="6"/>
  <c r="O200" i="6"/>
  <c r="O203" i="6"/>
  <c r="O208" i="6"/>
  <c r="O211" i="6"/>
  <c r="O216" i="6"/>
  <c r="O219" i="6"/>
  <c r="O224" i="6"/>
  <c r="O227" i="6"/>
  <c r="O232" i="6"/>
  <c r="O235" i="6"/>
  <c r="O29" i="6"/>
  <c r="O32" i="6"/>
  <c r="O34" i="6"/>
  <c r="O36" i="6"/>
  <c r="O38" i="6"/>
  <c r="O40" i="6"/>
  <c r="O42" i="6"/>
  <c r="O44" i="6"/>
  <c r="O46" i="6"/>
  <c r="O48" i="6"/>
  <c r="O50" i="6"/>
  <c r="O52" i="6"/>
  <c r="O54" i="6"/>
  <c r="O56" i="6"/>
  <c r="O58" i="6"/>
  <c r="O60" i="6"/>
  <c r="O62" i="6"/>
  <c r="O64" i="6"/>
  <c r="O66" i="6"/>
  <c r="O68" i="6"/>
  <c r="O70" i="6"/>
  <c r="O72" i="6"/>
  <c r="O10" i="6"/>
  <c r="O12" i="6"/>
  <c r="O14" i="6"/>
  <c r="O16" i="6"/>
  <c r="O102" i="6"/>
  <c r="O105" i="6"/>
  <c r="O110" i="6"/>
  <c r="O113" i="6"/>
  <c r="O118" i="6"/>
  <c r="O121" i="6"/>
  <c r="O126" i="6"/>
  <c r="O129" i="6"/>
  <c r="O134" i="6"/>
  <c r="O137" i="6"/>
  <c r="O142" i="6"/>
  <c r="O145" i="6"/>
  <c r="O150" i="6"/>
  <c r="O153" i="6"/>
  <c r="O158" i="6"/>
  <c r="O161" i="6"/>
  <c r="O166" i="6"/>
  <c r="O169" i="6"/>
  <c r="O174" i="6"/>
  <c r="O71" i="6"/>
  <c r="O63" i="6"/>
  <c r="O55" i="6"/>
  <c r="O47" i="6"/>
  <c r="O39" i="6"/>
  <c r="O234" i="6"/>
  <c r="O217" i="6"/>
  <c r="O202" i="6"/>
  <c r="O188" i="6"/>
  <c r="O181" i="6"/>
  <c r="O157" i="6"/>
  <c r="O146" i="6"/>
  <c r="O125" i="6"/>
  <c r="O114" i="6"/>
  <c r="O109" i="6"/>
  <c r="O27" i="6"/>
  <c r="O25" i="6"/>
  <c r="O23" i="6"/>
  <c r="O21" i="6"/>
  <c r="O19" i="6"/>
  <c r="O17" i="6"/>
  <c r="O9" i="6"/>
  <c r="O65" i="6"/>
  <c r="O57" i="6"/>
  <c r="O49" i="6"/>
  <c r="O41" i="6"/>
  <c r="O33" i="6"/>
  <c r="O30" i="6"/>
  <c r="O237" i="6"/>
  <c r="O230" i="6"/>
  <c r="O226" i="6"/>
  <c r="O223" i="6"/>
  <c r="O212" i="6"/>
  <c r="O209" i="6"/>
  <c r="O205" i="6"/>
  <c r="O198" i="6"/>
  <c r="O194" i="6"/>
  <c r="O191" i="6"/>
  <c r="O180" i="6"/>
  <c r="O177" i="6"/>
  <c r="O172" i="6"/>
  <c r="O167" i="6"/>
  <c r="O156" i="6"/>
  <c r="O151" i="6"/>
  <c r="O140" i="6"/>
  <c r="O135" i="6"/>
  <c r="O124" i="6"/>
  <c r="O119" i="6"/>
  <c r="O108" i="6"/>
  <c r="O103" i="6"/>
  <c r="O97" i="6"/>
  <c r="O89" i="6"/>
  <c r="O81" i="6"/>
  <c r="O73" i="6"/>
  <c r="O11" i="6"/>
  <c r="O67" i="6"/>
  <c r="O59" i="6"/>
  <c r="O51" i="6"/>
  <c r="O43" i="6"/>
  <c r="O35" i="6"/>
  <c r="O236" i="6"/>
  <c r="O233" i="6"/>
  <c r="O229" i="6"/>
  <c r="O222" i="6"/>
  <c r="O218" i="6"/>
  <c r="O215" i="6"/>
  <c r="O204" i="6"/>
  <c r="O201" i="6"/>
  <c r="O197" i="6"/>
  <c r="O190" i="6"/>
  <c r="O186" i="6"/>
  <c r="O183" i="6"/>
  <c r="O170" i="6"/>
  <c r="O165" i="6"/>
  <c r="O154" i="6"/>
  <c r="O149" i="6"/>
  <c r="O138" i="6"/>
  <c r="O133" i="6"/>
  <c r="O122" i="6"/>
  <c r="O117" i="6"/>
  <c r="O106" i="6"/>
  <c r="O101" i="6"/>
  <c r="O15" i="6"/>
  <c r="O238" i="6"/>
  <c r="O231" i="6"/>
  <c r="O220" i="6"/>
  <c r="O213" i="6"/>
  <c r="O206" i="6"/>
  <c r="O199" i="6"/>
  <c r="O185" i="6"/>
  <c r="O173" i="6"/>
  <c r="O162" i="6"/>
  <c r="O141" i="6"/>
  <c r="O130" i="6"/>
  <c r="O26" i="6"/>
  <c r="O24" i="6"/>
  <c r="O22" i="6"/>
  <c r="O20" i="6"/>
  <c r="O18" i="6"/>
  <c r="O13" i="6"/>
  <c r="O69" i="6"/>
  <c r="O61" i="6"/>
  <c r="O53" i="6"/>
  <c r="O45" i="6"/>
  <c r="O37" i="6"/>
  <c r="O31" i="6"/>
  <c r="O28" i="6"/>
  <c r="O228" i="6"/>
  <c r="O225" i="6"/>
  <c r="O221" i="6"/>
  <c r="O214" i="6"/>
  <c r="O210" i="6"/>
  <c r="O207" i="6"/>
  <c r="O196" i="6"/>
  <c r="O193" i="6"/>
  <c r="O189" i="6"/>
  <c r="O182" i="6"/>
  <c r="O178" i="6"/>
  <c r="O175" i="6"/>
  <c r="O164" i="6"/>
  <c r="O159" i="6"/>
  <c r="O148" i="6"/>
  <c r="O143" i="6"/>
  <c r="O132" i="6"/>
  <c r="O127" i="6"/>
  <c r="O116" i="6"/>
  <c r="O111" i="6"/>
  <c r="O100" i="6"/>
  <c r="O93" i="6"/>
  <c r="O85" i="6"/>
  <c r="O77" i="6"/>
  <c r="O161" i="5"/>
  <c r="O145" i="5"/>
  <c r="O129" i="5"/>
  <c r="O118" i="5"/>
  <c r="O97" i="5"/>
  <c r="O86" i="5"/>
  <c r="O65" i="5"/>
  <c r="O197" i="5"/>
  <c r="O189" i="5"/>
  <c r="O181" i="5"/>
  <c r="O171" i="5"/>
  <c r="O160" i="5"/>
  <c r="O144" i="5"/>
  <c r="O128" i="5"/>
  <c r="O123" i="5"/>
  <c r="O112" i="5"/>
  <c r="O107" i="5"/>
  <c r="O96" i="5"/>
  <c r="O91" i="5"/>
  <c r="O80" i="5"/>
  <c r="O75" i="5"/>
  <c r="O64" i="5"/>
  <c r="O57" i="5"/>
  <c r="O49" i="5"/>
  <c r="O41" i="5"/>
  <c r="O33" i="5"/>
  <c r="O25" i="5"/>
  <c r="O174" i="5"/>
  <c r="O169" i="5"/>
  <c r="O158" i="5"/>
  <c r="O153" i="5"/>
  <c r="O142" i="5"/>
  <c r="O137" i="5"/>
  <c r="O126" i="5"/>
  <c r="O121" i="5"/>
  <c r="O110" i="5"/>
  <c r="O105" i="5"/>
  <c r="O94" i="5"/>
  <c r="O89" i="5"/>
  <c r="O78" i="5"/>
  <c r="O73" i="5"/>
  <c r="O62" i="5"/>
  <c r="O54" i="5"/>
  <c r="O46" i="5"/>
  <c r="O38" i="5"/>
  <c r="O8" i="5"/>
  <c r="O10" i="5"/>
  <c r="O12" i="5"/>
  <c r="O14" i="5"/>
  <c r="O16" i="5"/>
  <c r="O18" i="5"/>
  <c r="O20" i="5"/>
  <c r="O22" i="5"/>
  <c r="O11" i="5"/>
  <c r="O15" i="5"/>
  <c r="O19" i="5"/>
  <c r="O23" i="5"/>
  <c r="O28" i="5"/>
  <c r="O31" i="5"/>
  <c r="O36" i="5"/>
  <c r="O39" i="5"/>
  <c r="O44" i="5"/>
  <c r="O47" i="5"/>
  <c r="O52" i="5"/>
  <c r="O55" i="5"/>
  <c r="O60" i="5"/>
  <c r="O63" i="5"/>
  <c r="O68" i="5"/>
  <c r="O71" i="5"/>
  <c r="O76" i="5"/>
  <c r="O79" i="5"/>
  <c r="O84" i="5"/>
  <c r="O87" i="5"/>
  <c r="O92" i="5"/>
  <c r="O95" i="5"/>
  <c r="O100" i="5"/>
  <c r="O103" i="5"/>
  <c r="O108" i="5"/>
  <c r="O111" i="5"/>
  <c r="O116" i="5"/>
  <c r="O119" i="5"/>
  <c r="O124" i="5"/>
  <c r="O127" i="5"/>
  <c r="O132" i="5"/>
  <c r="O135" i="5"/>
  <c r="O140" i="5"/>
  <c r="O143" i="5"/>
  <c r="O148" i="5"/>
  <c r="O151" i="5"/>
  <c r="O156" i="5"/>
  <c r="O159" i="5"/>
  <c r="O164" i="5"/>
  <c r="O167" i="5"/>
  <c r="O172" i="5"/>
  <c r="O175" i="5"/>
  <c r="O180" i="5"/>
  <c r="O182" i="5"/>
  <c r="O184" i="5"/>
  <c r="O186" i="5"/>
  <c r="O188" i="5"/>
  <c r="O190" i="5"/>
  <c r="O192" i="5"/>
  <c r="O194" i="5"/>
  <c r="O196" i="5"/>
  <c r="O198" i="5"/>
  <c r="O200" i="5"/>
  <c r="O13" i="5"/>
  <c r="O21" i="5"/>
  <c r="O27" i="5"/>
  <c r="O32" i="5"/>
  <c r="O35" i="5"/>
  <c r="O40" i="5"/>
  <c r="O51" i="5"/>
  <c r="O59" i="5"/>
  <c r="O26" i="5"/>
  <c r="O29" i="5"/>
  <c r="O34" i="5"/>
  <c r="O37" i="5"/>
  <c r="O42" i="5"/>
  <c r="O45" i="5"/>
  <c r="O50" i="5"/>
  <c r="O53" i="5"/>
  <c r="O58" i="5"/>
  <c r="O61" i="5"/>
  <c r="O66" i="5"/>
  <c r="O69" i="5"/>
  <c r="O74" i="5"/>
  <c r="O77" i="5"/>
  <c r="O82" i="5"/>
  <c r="O85" i="5"/>
  <c r="O90" i="5"/>
  <c r="O93" i="5"/>
  <c r="O98" i="5"/>
  <c r="O101" i="5"/>
  <c r="O106" i="5"/>
  <c r="O109" i="5"/>
  <c r="O114" i="5"/>
  <c r="O117" i="5"/>
  <c r="O122" i="5"/>
  <c r="O125" i="5"/>
  <c r="O130" i="5"/>
  <c r="O133" i="5"/>
  <c r="O138" i="5"/>
  <c r="O141" i="5"/>
  <c r="O146" i="5"/>
  <c r="O149" i="5"/>
  <c r="O154" i="5"/>
  <c r="O157" i="5"/>
  <c r="O162" i="5"/>
  <c r="O165" i="5"/>
  <c r="O170" i="5"/>
  <c r="O173" i="5"/>
  <c r="O178" i="5"/>
  <c r="O9" i="5"/>
  <c r="O17" i="5"/>
  <c r="O24" i="5"/>
  <c r="O43" i="5"/>
  <c r="O48" i="5"/>
  <c r="O56" i="5"/>
  <c r="O177" i="5"/>
  <c r="O166" i="5"/>
  <c r="O150" i="5"/>
  <c r="O134" i="5"/>
  <c r="O113" i="5"/>
  <c r="O102" i="5"/>
  <c r="O81" i="5"/>
  <c r="O70" i="5"/>
  <c r="O201" i="5"/>
  <c r="O193" i="5"/>
  <c r="O185" i="5"/>
  <c r="O176" i="5"/>
  <c r="O155" i="5"/>
  <c r="O139" i="5"/>
  <c r="O199" i="5"/>
  <c r="O195" i="5"/>
  <c r="O191" i="5"/>
  <c r="O187" i="5"/>
  <c r="O183" i="5"/>
  <c r="O179" i="5"/>
  <c r="O168" i="5"/>
  <c r="O163" i="5"/>
  <c r="O152" i="5"/>
  <c r="O147" i="5"/>
  <c r="O136" i="5"/>
  <c r="O131" i="5"/>
  <c r="O120" i="5"/>
  <c r="O115" i="5"/>
  <c r="O104" i="5"/>
  <c r="O99" i="5"/>
  <c r="O88" i="5"/>
  <c r="O83" i="5"/>
  <c r="O72" i="5"/>
  <c r="O67" i="5"/>
  <c r="P8" i="5"/>
  <c r="P10" i="5"/>
  <c r="P12" i="5"/>
  <c r="P14" i="5"/>
  <c r="P16" i="5"/>
  <c r="P18" i="5"/>
  <c r="P20" i="5"/>
  <c r="P22" i="5"/>
  <c r="P24" i="5"/>
  <c r="P26" i="5"/>
  <c r="P28" i="5"/>
  <c r="P30" i="5"/>
  <c r="P32" i="5"/>
  <c r="P34" i="5"/>
  <c r="P36" i="5"/>
  <c r="P38" i="5"/>
  <c r="P40" i="5"/>
  <c r="P42" i="5"/>
  <c r="P44" i="5"/>
  <c r="P46" i="5"/>
  <c r="P48" i="5"/>
  <c r="P50" i="5"/>
  <c r="P52" i="5"/>
  <c r="P54" i="5"/>
  <c r="P56" i="5"/>
  <c r="P58" i="5"/>
  <c r="P60" i="5"/>
  <c r="P62" i="5"/>
  <c r="P64" i="5"/>
  <c r="P66" i="5"/>
  <c r="P68" i="5"/>
  <c r="P70" i="5"/>
  <c r="P72" i="5"/>
  <c r="P74" i="5"/>
  <c r="P76" i="5"/>
  <c r="P78" i="5"/>
  <c r="P80" i="5"/>
  <c r="P82" i="5"/>
  <c r="P84" i="5"/>
  <c r="P86" i="5"/>
  <c r="P88" i="5"/>
  <c r="P90" i="5"/>
  <c r="P92" i="5"/>
  <c r="P94" i="5"/>
  <c r="P96" i="5"/>
  <c r="P98" i="5"/>
  <c r="P100" i="5"/>
  <c r="P102" i="5"/>
  <c r="P104" i="5"/>
  <c r="P106" i="5"/>
  <c r="P108" i="5"/>
  <c r="P110" i="5"/>
  <c r="P112" i="5"/>
  <c r="P114" i="5"/>
  <c r="P116" i="5"/>
  <c r="P118" i="5"/>
  <c r="P120" i="5"/>
  <c r="P122" i="5"/>
  <c r="P124" i="5"/>
  <c r="P126" i="5"/>
  <c r="P128" i="5"/>
  <c r="P130" i="5"/>
  <c r="P132" i="5"/>
  <c r="P134" i="5"/>
  <c r="P136" i="5"/>
  <c r="P138" i="5"/>
  <c r="P140" i="5"/>
  <c r="P142" i="5"/>
  <c r="P144" i="5"/>
  <c r="P146" i="5"/>
  <c r="P148" i="5"/>
  <c r="P150" i="5"/>
  <c r="P152" i="5"/>
  <c r="P154" i="5"/>
  <c r="P156" i="5"/>
  <c r="P158" i="5"/>
  <c r="P160" i="5"/>
  <c r="P162" i="5"/>
  <c r="P164" i="5"/>
  <c r="P166" i="5"/>
  <c r="P168" i="5"/>
  <c r="P170" i="5"/>
  <c r="P172" i="5"/>
  <c r="P174" i="5"/>
  <c r="P176" i="5"/>
  <c r="P178" i="5"/>
  <c r="P198" i="5"/>
  <c r="P194" i="5"/>
  <c r="P190" i="5"/>
  <c r="P188" i="5"/>
  <c r="P186" i="5"/>
  <c r="P182" i="5"/>
  <c r="P180" i="5"/>
  <c r="P175" i="5"/>
  <c r="P167" i="5"/>
  <c r="P159" i="5"/>
  <c r="P151" i="5"/>
  <c r="P143" i="5"/>
  <c r="P135" i="5"/>
  <c r="P127" i="5"/>
  <c r="P119" i="5"/>
  <c r="P111" i="5"/>
  <c r="P103" i="5"/>
  <c r="P95" i="5"/>
  <c r="P87" i="5"/>
  <c r="P79" i="5"/>
  <c r="P71" i="5"/>
  <c r="P63" i="5"/>
  <c r="P55" i="5"/>
  <c r="P47" i="5"/>
  <c r="P39" i="5"/>
  <c r="P31" i="5"/>
  <c r="P23" i="5"/>
  <c r="P19" i="5"/>
  <c r="P15" i="5"/>
  <c r="P11" i="5"/>
  <c r="P200" i="5"/>
  <c r="P196" i="5"/>
  <c r="P192" i="5"/>
  <c r="P184" i="5"/>
  <c r="P177" i="5"/>
  <c r="P169" i="5"/>
  <c r="P161" i="5"/>
  <c r="P153" i="5"/>
  <c r="P145" i="5"/>
  <c r="P137" i="5"/>
  <c r="P129" i="5"/>
  <c r="P121" i="5"/>
  <c r="P113" i="5"/>
  <c r="P105" i="5"/>
  <c r="P97" i="5"/>
  <c r="P89" i="5"/>
  <c r="P81" i="5"/>
  <c r="P73" i="5"/>
  <c r="P65" i="5"/>
  <c r="P57" i="5"/>
  <c r="P49" i="5"/>
  <c r="P41" i="5"/>
  <c r="P33" i="5"/>
  <c r="P25" i="5"/>
  <c r="P201" i="4"/>
  <c r="P197" i="4"/>
  <c r="P193" i="4"/>
  <c r="P189" i="4"/>
  <c r="P185" i="4"/>
  <c r="P166" i="4"/>
  <c r="P150" i="4"/>
  <c r="P126" i="4"/>
  <c r="P110" i="4"/>
  <c r="P94" i="4"/>
  <c r="O9" i="4"/>
  <c r="O11" i="4"/>
  <c r="O13" i="4"/>
  <c r="O15" i="4"/>
  <c r="O17" i="4"/>
  <c r="O19" i="4"/>
  <c r="O21" i="4"/>
  <c r="O23" i="4"/>
  <c r="O25" i="4"/>
  <c r="O27" i="4"/>
  <c r="O29" i="4"/>
  <c r="O31" i="4"/>
  <c r="O33" i="4"/>
  <c r="O35" i="4"/>
  <c r="O37" i="4"/>
  <c r="O39" i="4"/>
  <c r="O41" i="4"/>
  <c r="O43" i="4"/>
  <c r="O45" i="4"/>
  <c r="O47" i="4"/>
  <c r="O49" i="4"/>
  <c r="O51" i="4"/>
  <c r="O53" i="4"/>
  <c r="O55" i="4"/>
  <c r="O57" i="4"/>
  <c r="O59" i="4"/>
  <c r="O61" i="4"/>
  <c r="O63" i="4"/>
  <c r="O65" i="4"/>
  <c r="O67" i="4"/>
  <c r="O69" i="4"/>
  <c r="O71" i="4"/>
  <c r="O73" i="4"/>
  <c r="O75" i="4"/>
  <c r="O201" i="4"/>
  <c r="O199" i="4"/>
  <c r="O197" i="4"/>
  <c r="O195" i="4"/>
  <c r="O193" i="4"/>
  <c r="O191" i="4"/>
  <c r="O189" i="4"/>
  <c r="O187" i="4"/>
  <c r="O185" i="4"/>
  <c r="O183" i="4"/>
  <c r="O181" i="4"/>
  <c r="O179" i="4"/>
  <c r="P176" i="4"/>
  <c r="O174" i="4"/>
  <c r="O171" i="4"/>
  <c r="P168" i="4"/>
  <c r="O166" i="4"/>
  <c r="O163" i="4"/>
  <c r="P160" i="4"/>
  <c r="O158" i="4"/>
  <c r="O155" i="4"/>
  <c r="P152" i="4"/>
  <c r="O150" i="4"/>
  <c r="O147" i="4"/>
  <c r="P144" i="4"/>
  <c r="O142" i="4"/>
  <c r="O139" i="4"/>
  <c r="P136" i="4"/>
  <c r="O134" i="4"/>
  <c r="O131" i="4"/>
  <c r="P128" i="4"/>
  <c r="O126" i="4"/>
  <c r="O123" i="4"/>
  <c r="P120" i="4"/>
  <c r="O118" i="4"/>
  <c r="O115" i="4"/>
  <c r="P112" i="4"/>
  <c r="O110" i="4"/>
  <c r="O107" i="4"/>
  <c r="P104" i="4"/>
  <c r="O102" i="4"/>
  <c r="O99" i="4"/>
  <c r="P96" i="4"/>
  <c r="O94" i="4"/>
  <c r="O91" i="4"/>
  <c r="P88" i="4"/>
  <c r="O86" i="4"/>
  <c r="O83" i="4"/>
  <c r="P80" i="4"/>
  <c r="O78" i="4"/>
  <c r="P74" i="4"/>
  <c r="P70" i="4"/>
  <c r="P66" i="4"/>
  <c r="P62" i="4"/>
  <c r="P58" i="4"/>
  <c r="P54" i="4"/>
  <c r="P50" i="4"/>
  <c r="P46" i="4"/>
  <c r="P42" i="4"/>
  <c r="P38" i="4"/>
  <c r="P34" i="4"/>
  <c r="P30" i="4"/>
  <c r="P26" i="4"/>
  <c r="P22" i="4"/>
  <c r="P18" i="4"/>
  <c r="P14" i="4"/>
  <c r="P8" i="4"/>
  <c r="P9" i="4"/>
  <c r="P11" i="4"/>
  <c r="P13" i="4"/>
  <c r="P15" i="4"/>
  <c r="P17" i="4"/>
  <c r="P19" i="4"/>
  <c r="P21" i="4"/>
  <c r="P23" i="4"/>
  <c r="P25" i="4"/>
  <c r="P27" i="4"/>
  <c r="P29" i="4"/>
  <c r="P31" i="4"/>
  <c r="P33" i="4"/>
  <c r="P35" i="4"/>
  <c r="P37" i="4"/>
  <c r="P39" i="4"/>
  <c r="P41" i="4"/>
  <c r="P43" i="4"/>
  <c r="P45" i="4"/>
  <c r="P47" i="4"/>
  <c r="P49" i="4"/>
  <c r="P51" i="4"/>
  <c r="P53" i="4"/>
  <c r="P55" i="4"/>
  <c r="P57" i="4"/>
  <c r="P59" i="4"/>
  <c r="P61" i="4"/>
  <c r="P63" i="4"/>
  <c r="P65" i="4"/>
  <c r="P67" i="4"/>
  <c r="P69" i="4"/>
  <c r="P71" i="4"/>
  <c r="P73" i="4"/>
  <c r="P75" i="4"/>
  <c r="P77" i="4"/>
  <c r="P79" i="4"/>
  <c r="P81" i="4"/>
  <c r="P83" i="4"/>
  <c r="P85" i="4"/>
  <c r="P87" i="4"/>
  <c r="P89" i="4"/>
  <c r="P91" i="4"/>
  <c r="P93" i="4"/>
  <c r="P95" i="4"/>
  <c r="P97" i="4"/>
  <c r="P99" i="4"/>
  <c r="P101" i="4"/>
  <c r="P103" i="4"/>
  <c r="P105" i="4"/>
  <c r="P107" i="4"/>
  <c r="P109" i="4"/>
  <c r="P111" i="4"/>
  <c r="P113" i="4"/>
  <c r="P115" i="4"/>
  <c r="P117" i="4"/>
  <c r="P119" i="4"/>
  <c r="P121" i="4"/>
  <c r="P123" i="4"/>
  <c r="P125" i="4"/>
  <c r="P127" i="4"/>
  <c r="P129" i="4"/>
  <c r="P131" i="4"/>
  <c r="P133" i="4"/>
  <c r="P135" i="4"/>
  <c r="P137" i="4"/>
  <c r="P139" i="4"/>
  <c r="P141" i="4"/>
  <c r="P143" i="4"/>
  <c r="P145" i="4"/>
  <c r="P147" i="4"/>
  <c r="P149" i="4"/>
  <c r="P151" i="4"/>
  <c r="P153" i="4"/>
  <c r="P155" i="4"/>
  <c r="P157" i="4"/>
  <c r="P159" i="4"/>
  <c r="P161" i="4"/>
  <c r="P163" i="4"/>
  <c r="P165" i="4"/>
  <c r="P167" i="4"/>
  <c r="P169" i="4"/>
  <c r="P171" i="4"/>
  <c r="P173" i="4"/>
  <c r="P175" i="4"/>
  <c r="P177" i="4"/>
  <c r="P199" i="4"/>
  <c r="P195" i="4"/>
  <c r="P191" i="4"/>
  <c r="P187" i="4"/>
  <c r="P183" i="4"/>
  <c r="P181" i="4"/>
  <c r="P179" i="4"/>
  <c r="P174" i="4"/>
  <c r="P158" i="4"/>
  <c r="P142" i="4"/>
  <c r="P134" i="4"/>
  <c r="P118" i="4"/>
  <c r="P102" i="4"/>
  <c r="P86" i="4"/>
  <c r="P78" i="4"/>
  <c r="P202" i="4"/>
  <c r="P200" i="4"/>
  <c r="P198" i="4"/>
  <c r="P196" i="4"/>
  <c r="P194" i="4"/>
  <c r="P192" i="4"/>
  <c r="P190" i="4"/>
  <c r="P188" i="4"/>
  <c r="P186" i="4"/>
  <c r="P184" i="4"/>
  <c r="P182" i="4"/>
  <c r="P180" i="4"/>
  <c r="P178" i="4"/>
  <c r="O176" i="4"/>
  <c r="O173" i="4"/>
  <c r="P170" i="4"/>
  <c r="O168" i="4"/>
  <c r="O165" i="4"/>
  <c r="P162" i="4"/>
  <c r="O160" i="4"/>
  <c r="O157" i="4"/>
  <c r="P154" i="4"/>
  <c r="O152" i="4"/>
  <c r="O149" i="4"/>
  <c r="P146" i="4"/>
  <c r="O144" i="4"/>
  <c r="O141" i="4"/>
  <c r="P138" i="4"/>
  <c r="O136" i="4"/>
  <c r="O133" i="4"/>
  <c r="P130" i="4"/>
  <c r="O128" i="4"/>
  <c r="O125" i="4"/>
  <c r="P122" i="4"/>
  <c r="O120" i="4"/>
  <c r="O117" i="4"/>
  <c r="P114" i="4"/>
  <c r="O112" i="4"/>
  <c r="O109" i="4"/>
  <c r="P106" i="4"/>
  <c r="O104" i="4"/>
  <c r="O101" i="4"/>
  <c r="P98" i="4"/>
  <c r="O96" i="4"/>
  <c r="O93" i="4"/>
  <c r="P90" i="4"/>
  <c r="O88" i="4"/>
  <c r="O85" i="4"/>
  <c r="P82" i="4"/>
  <c r="O80" i="4"/>
  <c r="O77" i="4"/>
  <c r="O74" i="4"/>
  <c r="O70" i="4"/>
  <c r="O66" i="4"/>
  <c r="O62" i="4"/>
  <c r="O58" i="4"/>
  <c r="O54" i="4"/>
  <c r="O50" i="4"/>
  <c r="O46" i="4"/>
  <c r="O42" i="4"/>
  <c r="O38" i="4"/>
  <c r="O34" i="4"/>
  <c r="O30" i="4"/>
  <c r="O26" i="4"/>
  <c r="O22" i="4"/>
  <c r="O18" i="4"/>
  <c r="O14" i="4"/>
  <c r="O10" i="4"/>
  <c r="O143" i="1"/>
  <c r="O254" i="1"/>
  <c r="O253" i="1"/>
  <c r="O235" i="1"/>
  <c r="O76" i="1"/>
  <c r="O207" i="1"/>
  <c r="O12" i="1"/>
  <c r="O228" i="1"/>
  <c r="O199" i="1"/>
  <c r="O171" i="1"/>
  <c r="O128" i="1"/>
  <c r="O56" i="1"/>
  <c r="O20" i="1"/>
  <c r="O249" i="1"/>
  <c r="O220" i="1"/>
  <c r="O192" i="1"/>
  <c r="O163" i="1"/>
  <c r="O115" i="1"/>
  <c r="O33" i="1"/>
  <c r="O241" i="1"/>
  <c r="O213" i="1"/>
  <c r="O185" i="1"/>
  <c r="O152" i="1"/>
  <c r="O9" i="1"/>
  <c r="O247" i="1"/>
  <c r="O233" i="1"/>
  <c r="O219" i="1"/>
  <c r="O204" i="1"/>
  <c r="O191" i="1"/>
  <c r="O176" i="1"/>
  <c r="O159" i="1"/>
  <c r="O141" i="1"/>
  <c r="O112" i="1"/>
  <c r="O73" i="1"/>
  <c r="O252" i="1"/>
  <c r="O245" i="1"/>
  <c r="O239" i="1"/>
  <c r="O231" i="1"/>
  <c r="O224" i="1"/>
  <c r="O217" i="1"/>
  <c r="O209" i="1"/>
  <c r="O203" i="1"/>
  <c r="O196" i="1"/>
  <c r="O188" i="1"/>
  <c r="O181" i="1"/>
  <c r="O175" i="1"/>
  <c r="O165" i="1"/>
  <c r="O157" i="1"/>
  <c r="O148" i="1"/>
  <c r="O136" i="1"/>
  <c r="O121" i="1"/>
  <c r="O107" i="1"/>
  <c r="O88" i="1"/>
  <c r="O65" i="1"/>
  <c r="O44" i="1"/>
  <c r="O24" i="1"/>
  <c r="O21" i="1"/>
  <c r="O11" i="1"/>
  <c r="O240" i="1"/>
  <c r="O225" i="1"/>
  <c r="O212" i="1"/>
  <c r="O197" i="1"/>
  <c r="O183" i="1"/>
  <c r="O169" i="1"/>
  <c r="O149" i="1"/>
  <c r="O127" i="1"/>
  <c r="O96" i="1"/>
  <c r="O52" i="1"/>
  <c r="O32" i="1"/>
  <c r="O13" i="1"/>
  <c r="O251" i="1"/>
  <c r="O244" i="1"/>
  <c r="O236" i="1"/>
  <c r="O229" i="1"/>
  <c r="O223" i="1"/>
  <c r="O215" i="1"/>
  <c r="O208" i="1"/>
  <c r="O201" i="1"/>
  <c r="O193" i="1"/>
  <c r="O187" i="1"/>
  <c r="O180" i="1"/>
  <c r="O172" i="1"/>
  <c r="O164" i="1"/>
  <c r="O155" i="1"/>
  <c r="O144" i="1"/>
  <c r="O133" i="1"/>
  <c r="O120" i="1"/>
  <c r="O105" i="1"/>
  <c r="O84" i="1"/>
  <c r="O64" i="1"/>
  <c r="O41" i="1"/>
  <c r="O16" i="1"/>
  <c r="O15" i="1"/>
  <c r="O248" i="1"/>
  <c r="O243" i="1"/>
  <c r="O237" i="1"/>
  <c r="O232" i="1"/>
  <c r="O227" i="1"/>
  <c r="O221" i="1"/>
  <c r="O216" i="1"/>
  <c r="O211" i="1"/>
  <c r="O205" i="1"/>
  <c r="O200" i="1"/>
  <c r="O195" i="1"/>
  <c r="O189" i="1"/>
  <c r="O184" i="1"/>
  <c r="O179" i="1"/>
  <c r="O173" i="1"/>
  <c r="O168" i="1"/>
  <c r="O160" i="1"/>
  <c r="O153" i="1"/>
  <c r="O147" i="1"/>
  <c r="O139" i="1"/>
  <c r="O132" i="1"/>
  <c r="O125" i="1"/>
  <c r="O117" i="1"/>
  <c r="O111" i="1"/>
  <c r="O104" i="1"/>
  <c r="O92" i="1"/>
  <c r="O81" i="1"/>
  <c r="O72" i="1"/>
  <c r="O60" i="1"/>
  <c r="O49" i="1"/>
  <c r="O40" i="1"/>
  <c r="O28" i="1"/>
  <c r="O17" i="1"/>
  <c r="O137" i="1"/>
  <c r="O131" i="1"/>
  <c r="O123" i="1"/>
  <c r="O116" i="1"/>
  <c r="O109" i="1"/>
  <c r="O100" i="1"/>
  <c r="O89" i="1"/>
  <c r="O80" i="1"/>
  <c r="O68" i="1"/>
  <c r="O57" i="1"/>
  <c r="O48" i="1"/>
  <c r="O36" i="1"/>
  <c r="O25" i="1"/>
  <c r="O167" i="1"/>
  <c r="O161" i="1"/>
  <c r="O156" i="1"/>
  <c r="O151" i="1"/>
  <c r="O145" i="1"/>
  <c r="O140" i="1"/>
  <c r="O135" i="1"/>
  <c r="O129" i="1"/>
  <c r="O124" i="1"/>
  <c r="O119" i="1"/>
  <c r="O113" i="1"/>
  <c r="O108" i="1"/>
  <c r="O101" i="1"/>
  <c r="O93" i="1"/>
  <c r="O85" i="1"/>
  <c r="O77" i="1"/>
  <c r="O69" i="1"/>
  <c r="O61" i="1"/>
  <c r="O53" i="1"/>
  <c r="O45" i="1"/>
  <c r="O37" i="1"/>
  <c r="O29" i="1"/>
  <c r="O8" i="1"/>
  <c r="O10" i="1"/>
  <c r="O18" i="1"/>
  <c r="O22" i="1"/>
  <c r="O26" i="1"/>
  <c r="O30" i="1"/>
  <c r="O34" i="1"/>
  <c r="O38" i="1"/>
  <c r="O42" i="1"/>
  <c r="O46" i="1"/>
  <c r="O50" i="1"/>
  <c r="O54" i="1"/>
  <c r="O58" i="1"/>
  <c r="O62" i="1"/>
  <c r="O66" i="1"/>
  <c r="O70" i="1"/>
  <c r="O74" i="1"/>
  <c r="O78" i="1"/>
  <c r="O82" i="1"/>
  <c r="O86" i="1"/>
  <c r="O90" i="1"/>
  <c r="O94" i="1"/>
  <c r="O98" i="1"/>
  <c r="O102" i="1"/>
  <c r="O106" i="1"/>
  <c r="O110" i="1"/>
  <c r="O114" i="1"/>
  <c r="O118" i="1"/>
  <c r="O122" i="1"/>
  <c r="O126" i="1"/>
  <c r="O130" i="1"/>
  <c r="O134" i="1"/>
  <c r="O138" i="1"/>
  <c r="O142" i="1"/>
  <c r="O146" i="1"/>
  <c r="O150" i="1"/>
  <c r="O154" i="1"/>
  <c r="O158" i="1"/>
  <c r="O162" i="1"/>
  <c r="O166" i="1"/>
  <c r="O170" i="1"/>
  <c r="O174" i="1"/>
  <c r="O178" i="1"/>
  <c r="O182" i="1"/>
  <c r="O186" i="1"/>
  <c r="O190" i="1"/>
  <c r="O194" i="1"/>
  <c r="O198" i="1"/>
  <c r="O202" i="1"/>
  <c r="O206" i="1"/>
  <c r="O210" i="1"/>
  <c r="O214" i="1"/>
  <c r="O218" i="1"/>
  <c r="O222" i="1"/>
  <c r="O226" i="1"/>
  <c r="O230" i="1"/>
  <c r="O234" i="1"/>
  <c r="O238" i="1"/>
  <c r="O242" i="1"/>
  <c r="O246" i="1"/>
  <c r="O250" i="1"/>
  <c r="O14" i="1"/>
  <c r="O19" i="1"/>
  <c r="O23" i="1"/>
  <c r="O27" i="1"/>
  <c r="O31" i="1"/>
  <c r="O35" i="1"/>
  <c r="O39" i="1"/>
  <c r="O43" i="1"/>
  <c r="O47" i="1"/>
  <c r="O51" i="1"/>
  <c r="O55" i="1"/>
  <c r="O59" i="1"/>
  <c r="O63" i="1"/>
  <c r="O67" i="1"/>
  <c r="O71" i="1"/>
  <c r="O75" i="1"/>
  <c r="O79" i="1"/>
  <c r="O83" i="1"/>
  <c r="O87" i="1"/>
  <c r="O91" i="1"/>
  <c r="O95" i="1"/>
  <c r="O99" i="1"/>
  <c r="O103" i="1"/>
  <c r="P6" i="1"/>
  <c r="P4" i="1" s="1"/>
  <c r="P255" i="12"/>
  <c r="P254" i="12"/>
  <c r="P253" i="12"/>
  <c r="P252" i="12"/>
  <c r="P251" i="12"/>
  <c r="P250" i="12"/>
  <c r="P249" i="12"/>
  <c r="P248" i="12"/>
  <c r="P247" i="12"/>
  <c r="P246" i="12"/>
  <c r="P245" i="12"/>
  <c r="P244" i="12"/>
  <c r="P243" i="12"/>
  <c r="P242" i="12"/>
  <c r="P241" i="12"/>
  <c r="P240" i="12"/>
  <c r="P239" i="12"/>
  <c r="P238" i="12"/>
  <c r="P237" i="12"/>
  <c r="P236" i="12"/>
  <c r="P235" i="12"/>
  <c r="P234" i="12"/>
  <c r="P233" i="12"/>
  <c r="P232" i="12"/>
  <c r="P231" i="12"/>
  <c r="P230" i="12"/>
  <c r="P229" i="12"/>
  <c r="P228" i="12"/>
  <c r="P227" i="12"/>
  <c r="P226" i="12"/>
  <c r="P225" i="12"/>
  <c r="P224" i="12"/>
  <c r="P223" i="12"/>
  <c r="P222" i="12"/>
  <c r="P221" i="12"/>
  <c r="P220" i="12"/>
  <c r="P219" i="12"/>
  <c r="P218" i="12"/>
  <c r="P217" i="12"/>
  <c r="P216" i="12"/>
  <c r="P215" i="12"/>
  <c r="P214" i="12"/>
  <c r="A2" i="12"/>
  <c r="P255" i="11"/>
  <c r="P254" i="11"/>
  <c r="P253" i="11"/>
  <c r="P252" i="11"/>
  <c r="P251" i="11"/>
  <c r="P250" i="11"/>
  <c r="P249" i="11"/>
  <c r="P248" i="11"/>
  <c r="P247" i="11"/>
  <c r="P246" i="11"/>
  <c r="P245" i="11"/>
  <c r="P244" i="11"/>
  <c r="P243" i="11"/>
  <c r="P242" i="11"/>
  <c r="P241" i="11"/>
  <c r="P240" i="11"/>
  <c r="P239" i="11"/>
  <c r="P238" i="11"/>
  <c r="P237" i="11"/>
  <c r="P236" i="11"/>
  <c r="P235" i="11"/>
  <c r="P234" i="11"/>
  <c r="P233" i="11"/>
  <c r="P232" i="11"/>
  <c r="P231" i="11"/>
  <c r="P230" i="11"/>
  <c r="P229" i="11"/>
  <c r="P228" i="11"/>
  <c r="P227" i="11"/>
  <c r="P226" i="11"/>
  <c r="P225" i="11"/>
  <c r="P224" i="11"/>
  <c r="P223" i="11"/>
  <c r="P222" i="11"/>
  <c r="P221" i="11"/>
  <c r="P220" i="11"/>
  <c r="P219" i="11"/>
  <c r="P218" i="11"/>
  <c r="P217" i="11"/>
  <c r="P216" i="11"/>
  <c r="P215" i="11"/>
  <c r="P214" i="11"/>
  <c r="P213" i="11"/>
  <c r="P212" i="11"/>
  <c r="P211" i="11"/>
  <c r="P210" i="11"/>
  <c r="P209" i="11"/>
  <c r="P208" i="11"/>
  <c r="P207" i="11"/>
  <c r="P206" i="11"/>
  <c r="P205" i="11"/>
  <c r="P204" i="11"/>
  <c r="P203" i="11"/>
  <c r="P202" i="11"/>
  <c r="P201" i="11"/>
  <c r="P200" i="11"/>
  <c r="P199" i="11"/>
  <c r="P198" i="11"/>
  <c r="P197" i="11"/>
  <c r="P196" i="11"/>
  <c r="P195" i="11"/>
  <c r="P194" i="11"/>
  <c r="P193" i="11"/>
  <c r="P192" i="11"/>
  <c r="P191" i="11"/>
  <c r="P190" i="11"/>
  <c r="P189" i="11"/>
  <c r="A2" i="11"/>
  <c r="P255" i="10"/>
  <c r="P254" i="10"/>
  <c r="P253" i="10"/>
  <c r="P252" i="10"/>
  <c r="P251" i="10"/>
  <c r="P250" i="10"/>
  <c r="P249" i="10"/>
  <c r="P248" i="10"/>
  <c r="P247" i="10"/>
  <c r="P246" i="10"/>
  <c r="P245" i="10"/>
  <c r="P244" i="10"/>
  <c r="P243" i="10"/>
  <c r="P242" i="10"/>
  <c r="P241" i="10"/>
  <c r="P240" i="10"/>
  <c r="P239" i="10"/>
  <c r="P238" i="10"/>
  <c r="P237" i="10"/>
  <c r="P236" i="10"/>
  <c r="P235" i="10"/>
  <c r="P234" i="10"/>
  <c r="P233" i="10"/>
  <c r="P232" i="10"/>
  <c r="P231" i="10"/>
  <c r="P230" i="10"/>
  <c r="P229" i="10"/>
  <c r="P228" i="10"/>
  <c r="P227" i="10"/>
  <c r="P226" i="10"/>
  <c r="P225" i="10"/>
  <c r="P224" i="10"/>
  <c r="P223" i="10"/>
  <c r="P222" i="10"/>
  <c r="P221" i="10"/>
  <c r="P220" i="10"/>
  <c r="P219" i="10"/>
  <c r="P218" i="10"/>
  <c r="P217" i="10"/>
  <c r="P216" i="10"/>
  <c r="P215" i="10"/>
  <c r="P214" i="10"/>
  <c r="P213" i="10"/>
  <c r="P212" i="10"/>
  <c r="P211" i="10"/>
  <c r="P210" i="10"/>
  <c r="P209" i="10"/>
  <c r="P208" i="10"/>
  <c r="P207" i="10"/>
  <c r="P206" i="10"/>
  <c r="P205" i="10"/>
  <c r="P204" i="10"/>
  <c r="P203" i="10"/>
  <c r="P202" i="10"/>
  <c r="P201" i="10"/>
  <c r="P200" i="10"/>
  <c r="P199" i="10"/>
  <c r="P198" i="10"/>
  <c r="P197" i="10"/>
  <c r="P196" i="10"/>
  <c r="P195" i="10"/>
  <c r="P194" i="10"/>
  <c r="P193" i="10"/>
  <c r="P192" i="10"/>
  <c r="P191" i="10"/>
  <c r="P190" i="10"/>
  <c r="P189" i="10"/>
  <c r="P188" i="10"/>
  <c r="P187" i="10"/>
  <c r="P186" i="10"/>
  <c r="P185" i="10"/>
  <c r="P184" i="10"/>
  <c r="P183" i="10"/>
  <c r="P182" i="10"/>
  <c r="P181" i="10"/>
  <c r="P180" i="10"/>
  <c r="P179" i="10"/>
  <c r="P178" i="10"/>
  <c r="P177" i="10"/>
  <c r="P176" i="10"/>
  <c r="P175" i="10"/>
  <c r="P174" i="10"/>
  <c r="P173" i="10"/>
  <c r="P172" i="10"/>
  <c r="P171" i="10"/>
  <c r="P170" i="10"/>
  <c r="P169" i="10"/>
  <c r="P168" i="10"/>
  <c r="P167" i="10"/>
  <c r="A2" i="10"/>
  <c r="P255" i="9"/>
  <c r="P254" i="9"/>
  <c r="P253" i="9"/>
  <c r="P252" i="9"/>
  <c r="P251" i="9"/>
  <c r="P250" i="9"/>
  <c r="P249" i="9"/>
  <c r="P248" i="9"/>
  <c r="P247" i="9"/>
  <c r="P246" i="9"/>
  <c r="P245" i="9"/>
  <c r="P244" i="9"/>
  <c r="P243" i="9"/>
  <c r="P242" i="9"/>
  <c r="P241" i="9"/>
  <c r="P240" i="9"/>
  <c r="P239" i="9"/>
  <c r="P238" i="9"/>
  <c r="P237" i="9"/>
  <c r="P236" i="9"/>
  <c r="P235" i="9"/>
  <c r="P234" i="9"/>
  <c r="P233" i="9"/>
  <c r="P232" i="9"/>
  <c r="P231" i="9"/>
  <c r="P230" i="9"/>
  <c r="P229" i="9"/>
  <c r="P228" i="9"/>
  <c r="P227" i="9"/>
  <c r="P226" i="9"/>
  <c r="P225" i="9"/>
  <c r="P224" i="9"/>
  <c r="P223" i="9"/>
  <c r="P222" i="9"/>
  <c r="P221" i="9"/>
  <c r="P220" i="9"/>
  <c r="P219" i="9"/>
  <c r="P218" i="9"/>
  <c r="P217" i="9"/>
  <c r="P216" i="9"/>
  <c r="P215" i="9"/>
  <c r="P214" i="9"/>
  <c r="P213" i="9"/>
  <c r="P212" i="9"/>
  <c r="P211" i="9"/>
  <c r="P210" i="9"/>
  <c r="P209" i="9"/>
  <c r="P208" i="9"/>
  <c r="P207" i="9"/>
  <c r="P206" i="9"/>
  <c r="P205" i="9"/>
  <c r="P204" i="9"/>
  <c r="P203" i="9"/>
  <c r="P202" i="9"/>
  <c r="P201" i="9"/>
  <c r="P200" i="9"/>
  <c r="P199" i="9"/>
  <c r="P198" i="9"/>
  <c r="P197" i="9"/>
  <c r="P196" i="9"/>
  <c r="P195" i="9"/>
  <c r="P194" i="9"/>
  <c r="P193" i="9"/>
  <c r="P192" i="9"/>
  <c r="P191" i="9"/>
  <c r="P190" i="9"/>
  <c r="P189" i="9"/>
  <c r="P188" i="9"/>
  <c r="P187" i="9"/>
  <c r="P186" i="9"/>
  <c r="P185" i="9"/>
  <c r="P184" i="9"/>
  <c r="P183" i="9"/>
  <c r="P182" i="9"/>
  <c r="P181" i="9"/>
  <c r="P180" i="9"/>
  <c r="P179" i="9"/>
  <c r="P178" i="9"/>
  <c r="P177" i="9"/>
  <c r="P176" i="9"/>
  <c r="P175" i="9"/>
  <c r="P174" i="9"/>
  <c r="P173" i="9"/>
  <c r="P172" i="9"/>
  <c r="P171" i="9"/>
  <c r="P170" i="9"/>
  <c r="P169" i="9"/>
  <c r="P168" i="9"/>
  <c r="P167" i="9"/>
  <c r="P166" i="9"/>
  <c r="P165" i="9"/>
  <c r="P164" i="9"/>
  <c r="P163" i="9"/>
  <c r="P162" i="9"/>
  <c r="P161" i="9"/>
  <c r="P160" i="9"/>
  <c r="P159" i="9"/>
  <c r="P158" i="9"/>
  <c r="P157" i="9"/>
  <c r="P156" i="9"/>
  <c r="P155" i="9"/>
  <c r="P154" i="9"/>
  <c r="P153" i="9"/>
  <c r="P152" i="9"/>
  <c r="P151" i="9"/>
  <c r="A2" i="9"/>
  <c r="P181" i="8"/>
  <c r="P182" i="8"/>
  <c r="P183" i="8"/>
  <c r="P184" i="8"/>
  <c r="P185" i="8"/>
  <c r="P186" i="8"/>
  <c r="P187" i="8"/>
  <c r="P188" i="8"/>
  <c r="P189" i="8"/>
  <c r="P190" i="8"/>
  <c r="P191" i="8"/>
  <c r="P192" i="8"/>
  <c r="P193" i="8"/>
  <c r="P194" i="8"/>
  <c r="P195" i="8"/>
  <c r="P196" i="8"/>
  <c r="P197" i="8"/>
  <c r="P198" i="8"/>
  <c r="P199" i="8"/>
  <c r="P200" i="8"/>
  <c r="P201" i="8"/>
  <c r="P202" i="8"/>
  <c r="P203" i="8"/>
  <c r="P204" i="8"/>
  <c r="P205" i="8"/>
  <c r="P206" i="8"/>
  <c r="P207" i="8"/>
  <c r="P208" i="8"/>
  <c r="P209" i="8"/>
  <c r="P210" i="8"/>
  <c r="P211" i="8"/>
  <c r="P212" i="8"/>
  <c r="P213" i="8"/>
  <c r="P214" i="8"/>
  <c r="P215" i="8"/>
  <c r="P216" i="8"/>
  <c r="P217" i="8"/>
  <c r="P218" i="8"/>
  <c r="P219" i="8"/>
  <c r="P220" i="8"/>
  <c r="P221" i="8"/>
  <c r="P222" i="8"/>
  <c r="P223" i="8"/>
  <c r="P224" i="8"/>
  <c r="P225" i="8"/>
  <c r="P226" i="8"/>
  <c r="P227" i="8"/>
  <c r="P228" i="8"/>
  <c r="P229" i="8"/>
  <c r="P230" i="8"/>
  <c r="P231" i="8"/>
  <c r="P232" i="8"/>
  <c r="P233" i="8"/>
  <c r="P234" i="8"/>
  <c r="P235" i="8"/>
  <c r="P236" i="8"/>
  <c r="P237" i="8"/>
  <c r="P238" i="8"/>
  <c r="P239" i="8"/>
  <c r="P240" i="8"/>
  <c r="P241" i="8"/>
  <c r="P242" i="8"/>
  <c r="P243" i="8"/>
  <c r="P244" i="8"/>
  <c r="P245" i="8"/>
  <c r="P246" i="8"/>
  <c r="P247" i="8"/>
  <c r="P248" i="8"/>
  <c r="P249" i="8"/>
  <c r="P250" i="8"/>
  <c r="P251" i="8"/>
  <c r="P252" i="8"/>
  <c r="P253" i="8"/>
  <c r="P254" i="8"/>
  <c r="P255" i="8"/>
  <c r="A2" i="8"/>
  <c r="P255" i="7"/>
  <c r="P254" i="7"/>
  <c r="P253" i="7"/>
  <c r="P252" i="7"/>
  <c r="P251" i="7"/>
  <c r="P250" i="7"/>
  <c r="P249" i="7"/>
  <c r="P248" i="7"/>
  <c r="P247" i="7"/>
  <c r="P246" i="7"/>
  <c r="P245" i="7"/>
  <c r="P244" i="7"/>
  <c r="P243" i="7"/>
  <c r="P242" i="7"/>
  <c r="P241" i="7"/>
  <c r="P240" i="7"/>
  <c r="P239" i="7"/>
  <c r="P191" i="7"/>
  <c r="P190" i="7"/>
  <c r="P189" i="7"/>
  <c r="P188" i="7"/>
  <c r="P187" i="7"/>
  <c r="P186" i="7"/>
  <c r="P185" i="7"/>
  <c r="P184" i="7"/>
  <c r="P183" i="7"/>
  <c r="P182" i="7"/>
  <c r="P181" i="7"/>
  <c r="P180" i="7"/>
  <c r="P179" i="7"/>
  <c r="P178" i="7"/>
  <c r="P177" i="7"/>
  <c r="P176" i="7"/>
  <c r="P175" i="7"/>
  <c r="P174" i="7"/>
  <c r="P173" i="7"/>
  <c r="P172" i="7"/>
  <c r="P171" i="7"/>
  <c r="P170" i="7"/>
  <c r="P169" i="7"/>
  <c r="P168" i="7"/>
  <c r="P167" i="7"/>
  <c r="P166" i="7"/>
  <c r="P165" i="7"/>
  <c r="P164" i="7"/>
  <c r="P163" i="7"/>
  <c r="P162" i="7"/>
  <c r="P161" i="7"/>
  <c r="P160" i="7"/>
  <c r="P159" i="7"/>
  <c r="P158" i="7"/>
  <c r="P157" i="7"/>
  <c r="P156" i="7"/>
  <c r="P155" i="7"/>
  <c r="P154" i="7"/>
  <c r="P153" i="7"/>
  <c r="P152" i="7"/>
  <c r="P151" i="7"/>
  <c r="P150" i="7"/>
  <c r="P149" i="7"/>
  <c r="P148" i="7"/>
  <c r="P147" i="7"/>
  <c r="P146" i="7"/>
  <c r="P145" i="7"/>
  <c r="P144" i="7"/>
  <c r="P143" i="7"/>
  <c r="P142" i="7"/>
  <c r="P141" i="7"/>
  <c r="P140" i="7"/>
  <c r="P139" i="7"/>
  <c r="P138" i="7"/>
  <c r="P137" i="7"/>
  <c r="P136" i="7"/>
  <c r="P135" i="7"/>
  <c r="P134" i="7"/>
  <c r="P133" i="7"/>
  <c r="P132" i="7"/>
  <c r="P131" i="7"/>
  <c r="P130" i="7"/>
  <c r="P129" i="7"/>
  <c r="P128" i="7"/>
  <c r="P127" i="7"/>
  <c r="P126" i="7"/>
  <c r="P125" i="7"/>
  <c r="P124" i="7"/>
  <c r="P123" i="7"/>
  <c r="P122" i="7"/>
  <c r="P121" i="7"/>
  <c r="P120" i="7"/>
  <c r="P119" i="7"/>
  <c r="P118" i="7"/>
  <c r="P117" i="7"/>
  <c r="P116" i="7"/>
  <c r="P115" i="7"/>
  <c r="P114" i="7"/>
  <c r="P113" i="7"/>
  <c r="P112" i="7"/>
  <c r="P111" i="7"/>
  <c r="P110" i="7"/>
  <c r="P109" i="7"/>
  <c r="P108" i="7"/>
  <c r="P107" i="7"/>
  <c r="P106" i="7"/>
  <c r="P105" i="7"/>
  <c r="P104" i="7"/>
  <c r="P103" i="7"/>
  <c r="P102" i="7"/>
  <c r="P101" i="7"/>
  <c r="P100" i="7"/>
  <c r="P99" i="7"/>
  <c r="P98" i="7"/>
  <c r="P97" i="7"/>
  <c r="P96" i="7"/>
  <c r="P95" i="7"/>
  <c r="P94" i="7"/>
  <c r="P93" i="7"/>
  <c r="P92" i="7"/>
  <c r="P91" i="7"/>
  <c r="P90" i="7"/>
  <c r="P89" i="7"/>
  <c r="P88" i="7"/>
  <c r="P87" i="7"/>
  <c r="P86" i="7"/>
  <c r="P85" i="7"/>
  <c r="P84" i="7"/>
  <c r="P83" i="7"/>
  <c r="P82" i="7"/>
  <c r="P81" i="7"/>
  <c r="P80" i="7"/>
  <c r="P79" i="7"/>
  <c r="P78" i="7"/>
  <c r="P77" i="7"/>
  <c r="P76" i="7"/>
  <c r="P75" i="7"/>
  <c r="P74" i="7"/>
  <c r="P73" i="7"/>
  <c r="P72" i="7"/>
  <c r="P71" i="7"/>
  <c r="P70" i="7"/>
  <c r="P69" i="7"/>
  <c r="P68" i="7"/>
  <c r="P67" i="7"/>
  <c r="P66" i="7"/>
  <c r="P65" i="7"/>
  <c r="P64" i="7"/>
  <c r="P63" i="7"/>
  <c r="P62" i="7"/>
  <c r="P61" i="7"/>
  <c r="P60" i="7"/>
  <c r="P59" i="7"/>
  <c r="P58" i="7"/>
  <c r="P57" i="7"/>
  <c r="P56" i="7"/>
  <c r="P55" i="7"/>
  <c r="P54" i="7"/>
  <c r="P53" i="7"/>
  <c r="P52" i="7"/>
  <c r="P51" i="7"/>
  <c r="P50" i="7"/>
  <c r="P49" i="7"/>
  <c r="P48" i="7"/>
  <c r="P47" i="7"/>
  <c r="P46" i="7"/>
  <c r="P45" i="7"/>
  <c r="P44" i="7"/>
  <c r="P43" i="7"/>
  <c r="P42" i="7"/>
  <c r="P41" i="7"/>
  <c r="P40" i="7"/>
  <c r="P39" i="7"/>
  <c r="P38" i="7"/>
  <c r="P37" i="7"/>
  <c r="P36" i="7"/>
  <c r="P35" i="7"/>
  <c r="P34" i="7"/>
  <c r="P33" i="7"/>
  <c r="P32" i="7"/>
  <c r="P31" i="7"/>
  <c r="P30" i="7"/>
  <c r="P29" i="7"/>
  <c r="P28" i="7"/>
  <c r="P27" i="7"/>
  <c r="P26" i="7"/>
  <c r="P25" i="7"/>
  <c r="P24" i="7"/>
  <c r="P23" i="7"/>
  <c r="P22" i="7"/>
  <c r="P21" i="7"/>
  <c r="P20" i="7"/>
  <c r="P19" i="7"/>
  <c r="P18" i="7"/>
  <c r="P17" i="7"/>
  <c r="P16" i="7"/>
  <c r="P15" i="7"/>
  <c r="P14" i="7"/>
  <c r="P13" i="7"/>
  <c r="P12" i="7"/>
  <c r="P11" i="7"/>
  <c r="P10" i="7"/>
  <c r="P9" i="7"/>
  <c r="A2" i="7"/>
  <c r="P255" i="6"/>
  <c r="P254" i="6"/>
  <c r="P253" i="6"/>
  <c r="P252" i="6"/>
  <c r="P251" i="6"/>
  <c r="P250" i="6"/>
  <c r="P249" i="6"/>
  <c r="P248" i="6"/>
  <c r="P247" i="6"/>
  <c r="P246" i="6"/>
  <c r="P245" i="6"/>
  <c r="P244" i="6"/>
  <c r="P243" i="6"/>
  <c r="P242" i="6"/>
  <c r="P241" i="6"/>
  <c r="P240" i="6"/>
  <c r="P239" i="6"/>
  <c r="A2" i="6"/>
  <c r="P255" i="5"/>
  <c r="P254" i="5"/>
  <c r="P253" i="5"/>
  <c r="P252" i="5"/>
  <c r="P251" i="5"/>
  <c r="P250" i="5"/>
  <c r="P249" i="5"/>
  <c r="P248" i="5"/>
  <c r="P247" i="5"/>
  <c r="P246" i="5"/>
  <c r="P245" i="5"/>
  <c r="P244" i="5"/>
  <c r="P243" i="5"/>
  <c r="P242" i="5"/>
  <c r="P241" i="5"/>
  <c r="P240" i="5"/>
  <c r="P239" i="5"/>
  <c r="P238" i="5"/>
  <c r="P237" i="5"/>
  <c r="P236" i="5"/>
  <c r="P235" i="5"/>
  <c r="P234" i="5"/>
  <c r="P233" i="5"/>
  <c r="P232" i="5"/>
  <c r="P231" i="5"/>
  <c r="P230" i="5"/>
  <c r="P229" i="5"/>
  <c r="P228" i="5"/>
  <c r="P227" i="5"/>
  <c r="P226" i="5"/>
  <c r="P225" i="5"/>
  <c r="P224" i="5"/>
  <c r="P223" i="5"/>
  <c r="P222" i="5"/>
  <c r="P221" i="5"/>
  <c r="P220" i="5"/>
  <c r="P219" i="5"/>
  <c r="P218" i="5"/>
  <c r="P217" i="5"/>
  <c r="P216" i="5"/>
  <c r="P215" i="5"/>
  <c r="P214" i="5"/>
  <c r="P213" i="5"/>
  <c r="P212" i="5"/>
  <c r="P211" i="5"/>
  <c r="P210" i="5"/>
  <c r="P209" i="5"/>
  <c r="P208" i="5"/>
  <c r="P207" i="5"/>
  <c r="P206" i="5"/>
  <c r="P205" i="5"/>
  <c r="P204" i="5"/>
  <c r="P203" i="5"/>
  <c r="P202" i="5"/>
  <c r="A2" i="5"/>
  <c r="P255" i="4"/>
  <c r="P254" i="4"/>
  <c r="P253" i="4"/>
  <c r="P252" i="4"/>
  <c r="P251" i="4"/>
  <c r="P250" i="4"/>
  <c r="P249" i="4"/>
  <c r="P248" i="4"/>
  <c r="P247" i="4"/>
  <c r="P246" i="4"/>
  <c r="P245" i="4"/>
  <c r="P244" i="4"/>
  <c r="P243" i="4"/>
  <c r="P242" i="4"/>
  <c r="P241" i="4"/>
  <c r="P240" i="4"/>
  <c r="P239" i="4"/>
  <c r="P238" i="4"/>
  <c r="P237" i="4"/>
  <c r="P236" i="4"/>
  <c r="P235" i="4"/>
  <c r="P234" i="4"/>
  <c r="P233" i="4"/>
  <c r="P232" i="4"/>
  <c r="P231" i="4"/>
  <c r="P230" i="4"/>
  <c r="P229" i="4"/>
  <c r="P228" i="4"/>
  <c r="P227" i="4"/>
  <c r="P226" i="4"/>
  <c r="P225" i="4"/>
  <c r="P224" i="4"/>
  <c r="P223" i="4"/>
  <c r="P222" i="4"/>
  <c r="P221" i="4"/>
  <c r="P220" i="4"/>
  <c r="P219" i="4"/>
  <c r="P218" i="4"/>
  <c r="P217" i="4"/>
  <c r="P216" i="4"/>
  <c r="P215" i="4"/>
  <c r="P214" i="4"/>
  <c r="P213" i="4"/>
  <c r="P212" i="4"/>
  <c r="P211" i="4"/>
  <c r="P210" i="4"/>
  <c r="P209" i="4"/>
  <c r="P208" i="4"/>
  <c r="P207" i="4"/>
  <c r="P206" i="4"/>
  <c r="P205" i="4"/>
  <c r="P204" i="4"/>
  <c r="P203" i="4"/>
  <c r="A2" i="4"/>
  <c r="A2" i="1"/>
  <c r="P9" i="1" l="1"/>
  <c r="P17" i="1"/>
  <c r="P25" i="1"/>
  <c r="P33" i="1"/>
  <c r="P41" i="1"/>
  <c r="P49" i="1"/>
  <c r="P57" i="1"/>
  <c r="P65" i="1"/>
  <c r="P73" i="1"/>
  <c r="P81" i="1"/>
  <c r="P89" i="1"/>
  <c r="P97" i="1"/>
  <c r="P105" i="1"/>
  <c r="P113" i="1"/>
  <c r="P121" i="1"/>
  <c r="P129" i="1"/>
  <c r="P137" i="1"/>
  <c r="P145" i="1"/>
  <c r="P153" i="1"/>
  <c r="P161" i="1"/>
  <c r="P169" i="1"/>
  <c r="P177" i="1"/>
  <c r="P185" i="1"/>
  <c r="P193" i="1"/>
  <c r="P201" i="1"/>
  <c r="P209" i="1"/>
  <c r="P217" i="1"/>
  <c r="P225" i="1"/>
  <c r="P233" i="1"/>
  <c r="P241" i="1"/>
  <c r="P249" i="1"/>
  <c r="P10" i="1"/>
  <c r="P18" i="1"/>
  <c r="P26" i="1"/>
  <c r="P34" i="1"/>
  <c r="P42" i="1"/>
  <c r="P50" i="1"/>
  <c r="P58" i="1"/>
  <c r="P66" i="1"/>
  <c r="P74" i="1"/>
  <c r="P82" i="1"/>
  <c r="P90" i="1"/>
  <c r="P98" i="1"/>
  <c r="P106" i="1"/>
  <c r="P114" i="1"/>
  <c r="P122" i="1"/>
  <c r="P130" i="1"/>
  <c r="P138" i="1"/>
  <c r="P146" i="1"/>
  <c r="P154" i="1"/>
  <c r="P162" i="1"/>
  <c r="P170" i="1"/>
  <c r="P178" i="1"/>
  <c r="P186" i="1"/>
  <c r="P194" i="1"/>
  <c r="P202" i="1"/>
  <c r="P210" i="1"/>
  <c r="P218" i="1"/>
  <c r="P226" i="1"/>
  <c r="P234" i="1"/>
  <c r="P242" i="1"/>
  <c r="P250" i="1"/>
  <c r="P165" i="1"/>
  <c r="P197" i="1"/>
  <c r="P221" i="1"/>
  <c r="P245" i="1"/>
  <c r="P22" i="1"/>
  <c r="P62" i="1"/>
  <c r="P86" i="1"/>
  <c r="P110" i="1"/>
  <c r="P142" i="1"/>
  <c r="P174" i="1"/>
  <c r="P190" i="1"/>
  <c r="P214" i="1"/>
  <c r="P246" i="1"/>
  <c r="P16" i="1"/>
  <c r="P56" i="1"/>
  <c r="P80" i="1"/>
  <c r="P104" i="1"/>
  <c r="P144" i="1"/>
  <c r="P168" i="1"/>
  <c r="P192" i="1"/>
  <c r="P216" i="1"/>
  <c r="P240" i="1"/>
  <c r="P11" i="1"/>
  <c r="P19" i="1"/>
  <c r="P27" i="1"/>
  <c r="P35" i="1"/>
  <c r="P43" i="1"/>
  <c r="P51" i="1"/>
  <c r="P59" i="1"/>
  <c r="P67" i="1"/>
  <c r="P75" i="1"/>
  <c r="P83" i="1"/>
  <c r="P91" i="1"/>
  <c r="P99" i="1"/>
  <c r="P107" i="1"/>
  <c r="P115" i="1"/>
  <c r="P123" i="1"/>
  <c r="P131" i="1"/>
  <c r="P139" i="1"/>
  <c r="P147" i="1"/>
  <c r="P155" i="1"/>
  <c r="P163" i="1"/>
  <c r="P171" i="1"/>
  <c r="P179" i="1"/>
  <c r="P187" i="1"/>
  <c r="P195" i="1"/>
  <c r="P203" i="1"/>
  <c r="P211" i="1"/>
  <c r="P219" i="1"/>
  <c r="P227" i="1"/>
  <c r="P235" i="1"/>
  <c r="P243" i="1"/>
  <c r="P251" i="1"/>
  <c r="P21" i="1"/>
  <c r="P29" i="1"/>
  <c r="P45" i="1"/>
  <c r="P61" i="1"/>
  <c r="P77" i="1"/>
  <c r="P93" i="1"/>
  <c r="P109" i="1"/>
  <c r="P117" i="1"/>
  <c r="P133" i="1"/>
  <c r="P157" i="1"/>
  <c r="P181" i="1"/>
  <c r="P205" i="1"/>
  <c r="P229" i="1"/>
  <c r="P14" i="1"/>
  <c r="P38" i="1"/>
  <c r="P46" i="1"/>
  <c r="P70" i="1"/>
  <c r="P102" i="1"/>
  <c r="P126" i="1"/>
  <c r="P150" i="1"/>
  <c r="P166" i="1"/>
  <c r="P182" i="1"/>
  <c r="P206" i="1"/>
  <c r="P222" i="1"/>
  <c r="P238" i="1"/>
  <c r="P32" i="1"/>
  <c r="P48" i="1"/>
  <c r="P72" i="1"/>
  <c r="P96" i="1"/>
  <c r="P112" i="1"/>
  <c r="P128" i="1"/>
  <c r="P152" i="1"/>
  <c r="P184" i="1"/>
  <c r="P200" i="1"/>
  <c r="P208" i="1"/>
  <c r="P232" i="1"/>
  <c r="P12" i="1"/>
  <c r="P20" i="1"/>
  <c r="P28" i="1"/>
  <c r="P36" i="1"/>
  <c r="P44" i="1"/>
  <c r="P52" i="1"/>
  <c r="P60" i="1"/>
  <c r="P68" i="1"/>
  <c r="P76" i="1"/>
  <c r="P84" i="1"/>
  <c r="P92" i="1"/>
  <c r="P100" i="1"/>
  <c r="P108" i="1"/>
  <c r="P116" i="1"/>
  <c r="P124" i="1"/>
  <c r="P132" i="1"/>
  <c r="P140" i="1"/>
  <c r="P148" i="1"/>
  <c r="P156" i="1"/>
  <c r="P164" i="1"/>
  <c r="P172" i="1"/>
  <c r="P180" i="1"/>
  <c r="P188" i="1"/>
  <c r="P196" i="1"/>
  <c r="P204" i="1"/>
  <c r="P212" i="1"/>
  <c r="P220" i="1"/>
  <c r="P228" i="1"/>
  <c r="P236" i="1"/>
  <c r="P244" i="1"/>
  <c r="P252" i="1"/>
  <c r="P13" i="1"/>
  <c r="P37" i="1"/>
  <c r="P53" i="1"/>
  <c r="P69" i="1"/>
  <c r="P85" i="1"/>
  <c r="P101" i="1"/>
  <c r="P125" i="1"/>
  <c r="P141" i="1"/>
  <c r="P149" i="1"/>
  <c r="P173" i="1"/>
  <c r="P189" i="1"/>
  <c r="P213" i="1"/>
  <c r="P237" i="1"/>
  <c r="P253" i="1"/>
  <c r="P30" i="1"/>
  <c r="P54" i="1"/>
  <c r="P78" i="1"/>
  <c r="P94" i="1"/>
  <c r="P118" i="1"/>
  <c r="P134" i="1"/>
  <c r="P158" i="1"/>
  <c r="P198" i="1"/>
  <c r="P230" i="1"/>
  <c r="P254" i="1"/>
  <c r="P24" i="1"/>
  <c r="P40" i="1"/>
  <c r="P64" i="1"/>
  <c r="P88" i="1"/>
  <c r="P120" i="1"/>
  <c r="P136" i="1"/>
  <c r="P160" i="1"/>
  <c r="P176" i="1"/>
  <c r="P224" i="1"/>
  <c r="P248" i="1"/>
  <c r="P15" i="1"/>
  <c r="P23" i="1"/>
  <c r="P31" i="1"/>
  <c r="P39" i="1"/>
  <c r="P47" i="1"/>
  <c r="P55" i="1"/>
  <c r="P63" i="1"/>
  <c r="P71" i="1"/>
  <c r="P79" i="1"/>
  <c r="P87" i="1"/>
  <c r="P95" i="1"/>
  <c r="P103" i="1"/>
  <c r="P111" i="1"/>
  <c r="P119" i="1"/>
  <c r="P127" i="1"/>
  <c r="P135" i="1"/>
  <c r="P143" i="1"/>
  <c r="P151" i="1"/>
  <c r="P159" i="1"/>
  <c r="P167" i="1"/>
  <c r="P175" i="1"/>
  <c r="P183" i="1"/>
  <c r="P191" i="1"/>
  <c r="P199" i="1"/>
  <c r="P207" i="1"/>
  <c r="P215" i="1"/>
  <c r="P223" i="1"/>
  <c r="P231" i="1"/>
  <c r="P239" i="1"/>
  <c r="P247" i="1"/>
  <c r="P8" i="1"/>
</calcChain>
</file>

<file path=xl/sharedStrings.xml><?xml version="1.0" encoding="utf-8"?>
<sst xmlns="http://schemas.openxmlformats.org/spreadsheetml/2006/main" count="540" uniqueCount="67">
  <si>
    <t>Inches Hg</t>
  </si>
  <si>
    <t>Volts</t>
  </si>
  <si>
    <t>pH</t>
  </si>
  <si>
    <t>DO</t>
  </si>
  <si>
    <t>%</t>
  </si>
  <si>
    <t>Chan[1]</t>
  </si>
  <si>
    <t>Chan[2]</t>
  </si>
  <si>
    <t>Chan[3]</t>
  </si>
  <si>
    <t>Chan[4]</t>
  </si>
  <si>
    <t>Chan[5]</t>
  </si>
  <si>
    <t>Chan[11]</t>
  </si>
  <si>
    <t>Chan[37]</t>
  </si>
  <si>
    <t>Chan[45]</t>
  </si>
  <si>
    <t>Temperature</t>
  </si>
  <si>
    <t>Pressure</t>
  </si>
  <si>
    <t>Barometric</t>
  </si>
  <si>
    <t>Turbidity</t>
  </si>
  <si>
    <t>Battery</t>
  </si>
  <si>
    <t>Rugged DO</t>
  </si>
  <si>
    <t>Rugged DO Sat</t>
  </si>
  <si>
    <t>Conductivity</t>
  </si>
  <si>
    <t xml:space="preserve">  Date</t>
  </si>
  <si>
    <t xml:space="preserve">  Time</t>
  </si>
  <si>
    <t xml:space="preserve">  ET (min)</t>
  </si>
  <si>
    <t>milligrams/L</t>
  </si>
  <si>
    <t>%Saturation</t>
  </si>
  <si>
    <t>Celsius</t>
  </si>
  <si>
    <t>Meters H2O</t>
  </si>
  <si>
    <t>PSI</t>
  </si>
  <si>
    <t>NTU</t>
  </si>
  <si>
    <t>PSU Salinity</t>
  </si>
  <si>
    <t>Temp C</t>
  </si>
  <si>
    <t>PSU</t>
  </si>
  <si>
    <t>YSI</t>
  </si>
  <si>
    <t>depth m</t>
  </si>
  <si>
    <t>StationID</t>
  </si>
  <si>
    <t>CV62-2</t>
  </si>
  <si>
    <t xml:space="preserve"> 11/9/16</t>
  </si>
  <si>
    <t>CV62-1</t>
  </si>
  <si>
    <t>CV62-3</t>
  </si>
  <si>
    <t>CV62-4</t>
  </si>
  <si>
    <t>CV62-5</t>
  </si>
  <si>
    <t>R1000-1</t>
  </si>
  <si>
    <t xml:space="preserve"> 11/10/16</t>
  </si>
  <si>
    <t>R1000-2</t>
  </si>
  <si>
    <t>R500-2</t>
  </si>
  <si>
    <t>R500-1</t>
  </si>
  <si>
    <t>CV62-6</t>
  </si>
  <si>
    <t>don't use</t>
  </si>
  <si>
    <t>Troll 9500</t>
  </si>
  <si>
    <t>S/N 50695</t>
  </si>
  <si>
    <t>sample</t>
  </si>
  <si>
    <t>DI Water</t>
  </si>
  <si>
    <t>response</t>
  </si>
  <si>
    <t>Std10</t>
  </si>
  <si>
    <t>Std1000</t>
  </si>
  <si>
    <t>Std4000</t>
  </si>
  <si>
    <t>m</t>
  </si>
  <si>
    <t>b</t>
  </si>
  <si>
    <t>NTUc</t>
  </si>
  <si>
    <t>m=</t>
  </si>
  <si>
    <t>b=</t>
  </si>
  <si>
    <t>y=mx+b</t>
  </si>
  <si>
    <t>ft_depth</t>
  </si>
  <si>
    <t>raw</t>
  </si>
  <si>
    <t>Comment</t>
  </si>
  <si>
    <t>previous record deleted turb data 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</si>
</sst>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8">
    <xf numFmtId="0" fontId="0" fillId="0" borderId="0" xfId="0"/>
    <xf numFmtId="2" fontId="0" fillId="0" borderId="0" xfId="0" applyNumberFormat="1"/>
    <xf numFmtId="0" fontId="0" fillId="0" borderId="10" xfId="0" applyBorder="1"/>
    <xf numFmtId="0" fontId="0" fillId="0" borderId="0" xfId="0" quotePrefix="1"/>
    <xf numFmtId="0" fontId="14" fillId="35" borderId="0" xfId="0" applyFont="1" applyFill="1"/>
    <xf numFmtId="0" fontId="14" fillId="33" borderId="0" xfId="0" applyFont="1" applyFill="1"/>
    <xf numFmtId="0" fontId="14" fillId="0" borderId="0" xfId="0" applyFont="1"/>
    <xf numFmtId="0" fontId="14" fillId="34" borderId="0" xfId="0" applyFont="1" applyFill="1"/>
    <xf numFmtId="0" fontId="14" fillId="36" borderId="0" xfId="0" applyFont="1" applyFill="1"/>
    <xf numFmtId="0" fontId="0" fillId="0" borderId="0" xfId="0"/>
    <xf numFmtId="19" fontId="0" fillId="0" borderId="0" xfId="0" applyNumberFormat="1"/>
    <xf numFmtId="14" fontId="0" fillId="33" borderId="0" xfId="0" applyNumberFormat="1" applyFill="1"/>
    <xf numFmtId="0" fontId="0" fillId="33" borderId="0" xfId="0" applyFill="1"/>
    <xf numFmtId="0" fontId="0" fillId="0" borderId="0" xfId="0"/>
    <xf numFmtId="14" fontId="0" fillId="0" borderId="0" xfId="0" applyNumberFormat="1"/>
    <xf numFmtId="19" fontId="0" fillId="0" borderId="0" xfId="0" applyNumberFormat="1"/>
    <xf numFmtId="14" fontId="0" fillId="33" borderId="0" xfId="0" applyNumberFormat="1" applyFill="1"/>
    <xf numFmtId="0" fontId="0" fillId="33" borderId="0" xfId="0" applyFill="1"/>
    <xf numFmtId="14" fontId="0" fillId="34" borderId="0" xfId="0" applyNumberFormat="1" applyFill="1"/>
    <xf numFmtId="0" fontId="0" fillId="34" borderId="0" xfId="0" applyFill="1"/>
    <xf numFmtId="14" fontId="0" fillId="35" borderId="0" xfId="0" applyNumberFormat="1" applyFill="1"/>
    <xf numFmtId="0" fontId="0" fillId="35" borderId="0" xfId="0" applyFill="1"/>
    <xf numFmtId="0" fontId="0" fillId="0" borderId="0" xfId="0"/>
    <xf numFmtId="14" fontId="0" fillId="0" borderId="0" xfId="0" applyNumberFormat="1"/>
    <xf numFmtId="19" fontId="0" fillId="0" borderId="0" xfId="0" applyNumberFormat="1"/>
    <xf numFmtId="14" fontId="0" fillId="33" borderId="0" xfId="0" applyNumberFormat="1" applyFill="1"/>
    <xf numFmtId="0" fontId="0" fillId="33" borderId="0" xfId="0" applyFill="1"/>
    <xf numFmtId="14" fontId="0" fillId="34" borderId="0" xfId="0" applyNumberFormat="1" applyFill="1"/>
    <xf numFmtId="0" fontId="0" fillId="34" borderId="0" xfId="0" applyFill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14" fontId="0" fillId="35" borderId="0" xfId="0" applyNumberFormat="1" applyFill="1"/>
    <xf numFmtId="19" fontId="0" fillId="35" borderId="0" xfId="0" applyNumberFormat="1" applyFill="1"/>
    <xf numFmtId="0" fontId="0" fillId="35" borderId="0" xfId="0" applyFill="1"/>
    <xf numFmtId="14" fontId="0" fillId="36" borderId="0" xfId="0" applyNumberFormat="1" applyFill="1"/>
    <xf numFmtId="0" fontId="0" fillId="36" borderId="0" xfId="0" applyFill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0" fontId="0" fillId="0" borderId="0" xfId="0"/>
    <xf numFmtId="14" fontId="0" fillId="33" borderId="0" xfId="0" applyNumberFormat="1" applyFill="1"/>
    <xf numFmtId="0" fontId="0" fillId="33" borderId="0" xfId="0" applyFill="1"/>
    <xf numFmtId="19" fontId="0" fillId="0" borderId="0" xfId="0" applyNumberFormat="1"/>
    <xf numFmtId="14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/>
    <xf numFmtId="2" fontId="0" fillId="0" borderId="10" xfId="0" applyNumberFormat="1" applyBorder="1"/>
    <xf numFmtId="0" fontId="0" fillId="0" borderId="0" xfId="0"/>
    <xf numFmtId="14" fontId="0" fillId="0" borderId="0" xfId="0" applyNumberFormat="1"/>
    <xf numFmtId="19" fontId="0" fillId="0" borderId="0" xfId="0" applyNumberFormat="1"/>
    <xf numFmtId="0" fontId="0" fillId="0" borderId="0" xfId="0"/>
    <xf numFmtId="14" fontId="0" fillId="0" borderId="0" xfId="0" applyNumberFormat="1"/>
    <xf numFmtId="1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80808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11/9/16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'Plots_CV62-1'!$D$8:$D$353</c:f>
              <c:numCache>
                <c:formatCode>General</c:formatCode>
                <c:ptCount val="346"/>
                <c:pt idx="0">
                  <c:v>13.02</c:v>
                </c:pt>
                <c:pt idx="1">
                  <c:v>12.88</c:v>
                </c:pt>
                <c:pt idx="2">
                  <c:v>12.84</c:v>
                </c:pt>
                <c:pt idx="3">
                  <c:v>12.82</c:v>
                </c:pt>
                <c:pt idx="4">
                  <c:v>12.8</c:v>
                </c:pt>
                <c:pt idx="5">
                  <c:v>12.81</c:v>
                </c:pt>
                <c:pt idx="6">
                  <c:v>12.81</c:v>
                </c:pt>
                <c:pt idx="7">
                  <c:v>12.81</c:v>
                </c:pt>
                <c:pt idx="8">
                  <c:v>12.82</c:v>
                </c:pt>
                <c:pt idx="9">
                  <c:v>12.82</c:v>
                </c:pt>
                <c:pt idx="10">
                  <c:v>12.82</c:v>
                </c:pt>
                <c:pt idx="11">
                  <c:v>12.83</c:v>
                </c:pt>
                <c:pt idx="12">
                  <c:v>12.82</c:v>
                </c:pt>
                <c:pt idx="13">
                  <c:v>12.82</c:v>
                </c:pt>
                <c:pt idx="14">
                  <c:v>12.81</c:v>
                </c:pt>
                <c:pt idx="15">
                  <c:v>12.8</c:v>
                </c:pt>
                <c:pt idx="16">
                  <c:v>12.81</c:v>
                </c:pt>
                <c:pt idx="17">
                  <c:v>12.81</c:v>
                </c:pt>
                <c:pt idx="18">
                  <c:v>12.79</c:v>
                </c:pt>
                <c:pt idx="19">
                  <c:v>12.79</c:v>
                </c:pt>
                <c:pt idx="20">
                  <c:v>12.78</c:v>
                </c:pt>
                <c:pt idx="21">
                  <c:v>12.78</c:v>
                </c:pt>
                <c:pt idx="22">
                  <c:v>12.78</c:v>
                </c:pt>
                <c:pt idx="23">
                  <c:v>12.78</c:v>
                </c:pt>
                <c:pt idx="24">
                  <c:v>12.78</c:v>
                </c:pt>
                <c:pt idx="25">
                  <c:v>12.77</c:v>
                </c:pt>
                <c:pt idx="26">
                  <c:v>12.77</c:v>
                </c:pt>
                <c:pt idx="27">
                  <c:v>12.76</c:v>
                </c:pt>
                <c:pt idx="28">
                  <c:v>12.76</c:v>
                </c:pt>
                <c:pt idx="29">
                  <c:v>12.77</c:v>
                </c:pt>
                <c:pt idx="30">
                  <c:v>12.77</c:v>
                </c:pt>
                <c:pt idx="31">
                  <c:v>12.77</c:v>
                </c:pt>
                <c:pt idx="32">
                  <c:v>12.77</c:v>
                </c:pt>
                <c:pt idx="33">
                  <c:v>12.77</c:v>
                </c:pt>
                <c:pt idx="34">
                  <c:v>12.77</c:v>
                </c:pt>
                <c:pt idx="35">
                  <c:v>12.77</c:v>
                </c:pt>
                <c:pt idx="36">
                  <c:v>12.77</c:v>
                </c:pt>
                <c:pt idx="37">
                  <c:v>12.78</c:v>
                </c:pt>
                <c:pt idx="38">
                  <c:v>12.78</c:v>
                </c:pt>
                <c:pt idx="39">
                  <c:v>12.77</c:v>
                </c:pt>
                <c:pt idx="40">
                  <c:v>12.78</c:v>
                </c:pt>
                <c:pt idx="41">
                  <c:v>12.77</c:v>
                </c:pt>
                <c:pt idx="42">
                  <c:v>12.77</c:v>
                </c:pt>
                <c:pt idx="43">
                  <c:v>12.77</c:v>
                </c:pt>
                <c:pt idx="44">
                  <c:v>12.77</c:v>
                </c:pt>
                <c:pt idx="45">
                  <c:v>12.77</c:v>
                </c:pt>
                <c:pt idx="46">
                  <c:v>12.77</c:v>
                </c:pt>
                <c:pt idx="47">
                  <c:v>12.76</c:v>
                </c:pt>
                <c:pt idx="48">
                  <c:v>12.76</c:v>
                </c:pt>
                <c:pt idx="49">
                  <c:v>12.76</c:v>
                </c:pt>
                <c:pt idx="50">
                  <c:v>12.77</c:v>
                </c:pt>
                <c:pt idx="51">
                  <c:v>12.77</c:v>
                </c:pt>
                <c:pt idx="52">
                  <c:v>12.77</c:v>
                </c:pt>
                <c:pt idx="53">
                  <c:v>12.77</c:v>
                </c:pt>
                <c:pt idx="54">
                  <c:v>12.77</c:v>
                </c:pt>
                <c:pt idx="55">
                  <c:v>12.78</c:v>
                </c:pt>
                <c:pt idx="56">
                  <c:v>12.78</c:v>
                </c:pt>
                <c:pt idx="57">
                  <c:v>12.77</c:v>
                </c:pt>
                <c:pt idx="58">
                  <c:v>12.78</c:v>
                </c:pt>
                <c:pt idx="59">
                  <c:v>12.78</c:v>
                </c:pt>
                <c:pt idx="60">
                  <c:v>12.78</c:v>
                </c:pt>
                <c:pt idx="61">
                  <c:v>12.77</c:v>
                </c:pt>
                <c:pt idx="62">
                  <c:v>12.78</c:v>
                </c:pt>
                <c:pt idx="63">
                  <c:v>12.78</c:v>
                </c:pt>
                <c:pt idx="64">
                  <c:v>12.78</c:v>
                </c:pt>
                <c:pt idx="65">
                  <c:v>12.78</c:v>
                </c:pt>
                <c:pt idx="66">
                  <c:v>12.78</c:v>
                </c:pt>
                <c:pt idx="67">
                  <c:v>12.78</c:v>
                </c:pt>
                <c:pt idx="68">
                  <c:v>12.78</c:v>
                </c:pt>
                <c:pt idx="69">
                  <c:v>12.78</c:v>
                </c:pt>
                <c:pt idx="70">
                  <c:v>12.78</c:v>
                </c:pt>
                <c:pt idx="71">
                  <c:v>12.78</c:v>
                </c:pt>
                <c:pt idx="72">
                  <c:v>12.79</c:v>
                </c:pt>
                <c:pt idx="73">
                  <c:v>12.79</c:v>
                </c:pt>
                <c:pt idx="74">
                  <c:v>12.79</c:v>
                </c:pt>
                <c:pt idx="75">
                  <c:v>12.79</c:v>
                </c:pt>
                <c:pt idx="76">
                  <c:v>12.79</c:v>
                </c:pt>
                <c:pt idx="77">
                  <c:v>12.79</c:v>
                </c:pt>
                <c:pt idx="78">
                  <c:v>12.79</c:v>
                </c:pt>
                <c:pt idx="79">
                  <c:v>12.79</c:v>
                </c:pt>
                <c:pt idx="80">
                  <c:v>12.81</c:v>
                </c:pt>
                <c:pt idx="81">
                  <c:v>12.81</c:v>
                </c:pt>
                <c:pt idx="82">
                  <c:v>12.8</c:v>
                </c:pt>
                <c:pt idx="83">
                  <c:v>12.81</c:v>
                </c:pt>
                <c:pt idx="84">
                  <c:v>12.8</c:v>
                </c:pt>
                <c:pt idx="85">
                  <c:v>12.73</c:v>
                </c:pt>
                <c:pt idx="86">
                  <c:v>12.7</c:v>
                </c:pt>
                <c:pt idx="87">
                  <c:v>12.7</c:v>
                </c:pt>
                <c:pt idx="88">
                  <c:v>12.72</c:v>
                </c:pt>
                <c:pt idx="89">
                  <c:v>12.71</c:v>
                </c:pt>
                <c:pt idx="90">
                  <c:v>12.71</c:v>
                </c:pt>
                <c:pt idx="91">
                  <c:v>12.71</c:v>
                </c:pt>
                <c:pt idx="92">
                  <c:v>12.7</c:v>
                </c:pt>
                <c:pt idx="93">
                  <c:v>12.69</c:v>
                </c:pt>
                <c:pt idx="94">
                  <c:v>12.69</c:v>
                </c:pt>
                <c:pt idx="95">
                  <c:v>12.68</c:v>
                </c:pt>
                <c:pt idx="96">
                  <c:v>12.7</c:v>
                </c:pt>
                <c:pt idx="97">
                  <c:v>12.69</c:v>
                </c:pt>
                <c:pt idx="98">
                  <c:v>12.69</c:v>
                </c:pt>
                <c:pt idx="99">
                  <c:v>12.68</c:v>
                </c:pt>
                <c:pt idx="100">
                  <c:v>12.69</c:v>
                </c:pt>
                <c:pt idx="101">
                  <c:v>12.69</c:v>
                </c:pt>
                <c:pt idx="102">
                  <c:v>12.69</c:v>
                </c:pt>
                <c:pt idx="103">
                  <c:v>12.67</c:v>
                </c:pt>
                <c:pt idx="104">
                  <c:v>12.66</c:v>
                </c:pt>
                <c:pt idx="105">
                  <c:v>12.65</c:v>
                </c:pt>
                <c:pt idx="106">
                  <c:v>12.65</c:v>
                </c:pt>
                <c:pt idx="107">
                  <c:v>12.64</c:v>
                </c:pt>
                <c:pt idx="108">
                  <c:v>12.64</c:v>
                </c:pt>
                <c:pt idx="109">
                  <c:v>12.64</c:v>
                </c:pt>
                <c:pt idx="110">
                  <c:v>12.64</c:v>
                </c:pt>
                <c:pt idx="111">
                  <c:v>12.63</c:v>
                </c:pt>
                <c:pt idx="112">
                  <c:v>12.63</c:v>
                </c:pt>
                <c:pt idx="113">
                  <c:v>12.63</c:v>
                </c:pt>
                <c:pt idx="114">
                  <c:v>12.63</c:v>
                </c:pt>
                <c:pt idx="115">
                  <c:v>12.63</c:v>
                </c:pt>
                <c:pt idx="116">
                  <c:v>12.63</c:v>
                </c:pt>
                <c:pt idx="117">
                  <c:v>12.63</c:v>
                </c:pt>
                <c:pt idx="118">
                  <c:v>12.63</c:v>
                </c:pt>
                <c:pt idx="119">
                  <c:v>12.63</c:v>
                </c:pt>
                <c:pt idx="120">
                  <c:v>12.63</c:v>
                </c:pt>
                <c:pt idx="121">
                  <c:v>12.63</c:v>
                </c:pt>
                <c:pt idx="122">
                  <c:v>12.63</c:v>
                </c:pt>
                <c:pt idx="123">
                  <c:v>12.63</c:v>
                </c:pt>
                <c:pt idx="124">
                  <c:v>12.63</c:v>
                </c:pt>
                <c:pt idx="125">
                  <c:v>12.63</c:v>
                </c:pt>
                <c:pt idx="126">
                  <c:v>12.63</c:v>
                </c:pt>
                <c:pt idx="127">
                  <c:v>12.63</c:v>
                </c:pt>
                <c:pt idx="128">
                  <c:v>12.63</c:v>
                </c:pt>
                <c:pt idx="129">
                  <c:v>12.63</c:v>
                </c:pt>
                <c:pt idx="130">
                  <c:v>12.63</c:v>
                </c:pt>
                <c:pt idx="131">
                  <c:v>12.62</c:v>
                </c:pt>
                <c:pt idx="132">
                  <c:v>12.62</c:v>
                </c:pt>
                <c:pt idx="133">
                  <c:v>12.63</c:v>
                </c:pt>
                <c:pt idx="134">
                  <c:v>12.63</c:v>
                </c:pt>
                <c:pt idx="135">
                  <c:v>12.63</c:v>
                </c:pt>
                <c:pt idx="136">
                  <c:v>12.63</c:v>
                </c:pt>
                <c:pt idx="137">
                  <c:v>12.63</c:v>
                </c:pt>
                <c:pt idx="138">
                  <c:v>12.63</c:v>
                </c:pt>
                <c:pt idx="139">
                  <c:v>12.63</c:v>
                </c:pt>
                <c:pt idx="140">
                  <c:v>12.63</c:v>
                </c:pt>
                <c:pt idx="141">
                  <c:v>12.63</c:v>
                </c:pt>
                <c:pt idx="142">
                  <c:v>12.63</c:v>
                </c:pt>
                <c:pt idx="143">
                  <c:v>12.63</c:v>
                </c:pt>
                <c:pt idx="144">
                  <c:v>12.62</c:v>
                </c:pt>
                <c:pt idx="145">
                  <c:v>12.63</c:v>
                </c:pt>
                <c:pt idx="146">
                  <c:v>12.62</c:v>
                </c:pt>
                <c:pt idx="147">
                  <c:v>12.63</c:v>
                </c:pt>
                <c:pt idx="148">
                  <c:v>12.63</c:v>
                </c:pt>
                <c:pt idx="149">
                  <c:v>12.63</c:v>
                </c:pt>
                <c:pt idx="150">
                  <c:v>12.63</c:v>
                </c:pt>
                <c:pt idx="151">
                  <c:v>12.63</c:v>
                </c:pt>
                <c:pt idx="152">
                  <c:v>12.62</c:v>
                </c:pt>
                <c:pt idx="153">
                  <c:v>12.62</c:v>
                </c:pt>
                <c:pt idx="154">
                  <c:v>12.63</c:v>
                </c:pt>
                <c:pt idx="155">
                  <c:v>12.62</c:v>
                </c:pt>
                <c:pt idx="156">
                  <c:v>12.62</c:v>
                </c:pt>
                <c:pt idx="157">
                  <c:v>12.62</c:v>
                </c:pt>
                <c:pt idx="158">
                  <c:v>12.63</c:v>
                </c:pt>
                <c:pt idx="159">
                  <c:v>12.63</c:v>
                </c:pt>
                <c:pt idx="160">
                  <c:v>12.63</c:v>
                </c:pt>
                <c:pt idx="161">
                  <c:v>12.62</c:v>
                </c:pt>
                <c:pt idx="162">
                  <c:v>12.62</c:v>
                </c:pt>
                <c:pt idx="163">
                  <c:v>12.62</c:v>
                </c:pt>
                <c:pt idx="164">
                  <c:v>12.63</c:v>
                </c:pt>
                <c:pt idx="165">
                  <c:v>12.64</c:v>
                </c:pt>
                <c:pt idx="166">
                  <c:v>12.72</c:v>
                </c:pt>
                <c:pt idx="167">
                  <c:v>12.79</c:v>
                </c:pt>
                <c:pt idx="168">
                  <c:v>12.8</c:v>
                </c:pt>
                <c:pt idx="169">
                  <c:v>12.81</c:v>
                </c:pt>
                <c:pt idx="170">
                  <c:v>12.83</c:v>
                </c:pt>
                <c:pt idx="171">
                  <c:v>12.81</c:v>
                </c:pt>
                <c:pt idx="172">
                  <c:v>12.79</c:v>
                </c:pt>
                <c:pt idx="173">
                  <c:v>12.78</c:v>
                </c:pt>
                <c:pt idx="174">
                  <c:v>12.77</c:v>
                </c:pt>
                <c:pt idx="175">
                  <c:v>12.77</c:v>
                </c:pt>
                <c:pt idx="176">
                  <c:v>12.77</c:v>
                </c:pt>
                <c:pt idx="177">
                  <c:v>12.78</c:v>
                </c:pt>
                <c:pt idx="178">
                  <c:v>12.77</c:v>
                </c:pt>
                <c:pt idx="179">
                  <c:v>12.77</c:v>
                </c:pt>
                <c:pt idx="180">
                  <c:v>12.78</c:v>
                </c:pt>
                <c:pt idx="181">
                  <c:v>12.78</c:v>
                </c:pt>
                <c:pt idx="182">
                  <c:v>12.77</c:v>
                </c:pt>
                <c:pt idx="183">
                  <c:v>12.77</c:v>
                </c:pt>
                <c:pt idx="184">
                  <c:v>12.77</c:v>
                </c:pt>
                <c:pt idx="185">
                  <c:v>12.77</c:v>
                </c:pt>
                <c:pt idx="186">
                  <c:v>12.78</c:v>
                </c:pt>
                <c:pt idx="187">
                  <c:v>12.77</c:v>
                </c:pt>
                <c:pt idx="188">
                  <c:v>12.78</c:v>
                </c:pt>
                <c:pt idx="189">
                  <c:v>12.77</c:v>
                </c:pt>
                <c:pt idx="190">
                  <c:v>12.77</c:v>
                </c:pt>
                <c:pt idx="191">
                  <c:v>12.77</c:v>
                </c:pt>
                <c:pt idx="192">
                  <c:v>12.77</c:v>
                </c:pt>
                <c:pt idx="193">
                  <c:v>12.77</c:v>
                </c:pt>
                <c:pt idx="194">
                  <c:v>12.77</c:v>
                </c:pt>
                <c:pt idx="195">
                  <c:v>12.77</c:v>
                </c:pt>
                <c:pt idx="196">
                  <c:v>12.77</c:v>
                </c:pt>
                <c:pt idx="197">
                  <c:v>12.77</c:v>
                </c:pt>
                <c:pt idx="198">
                  <c:v>12.77</c:v>
                </c:pt>
                <c:pt idx="199">
                  <c:v>12.77</c:v>
                </c:pt>
                <c:pt idx="200">
                  <c:v>12.77</c:v>
                </c:pt>
                <c:pt idx="201">
                  <c:v>12.77</c:v>
                </c:pt>
                <c:pt idx="202">
                  <c:v>12.77</c:v>
                </c:pt>
                <c:pt idx="203">
                  <c:v>12.77</c:v>
                </c:pt>
                <c:pt idx="204">
                  <c:v>12.78</c:v>
                </c:pt>
                <c:pt idx="205">
                  <c:v>12.78</c:v>
                </c:pt>
                <c:pt idx="206">
                  <c:v>12.78</c:v>
                </c:pt>
                <c:pt idx="207">
                  <c:v>12.78</c:v>
                </c:pt>
                <c:pt idx="208">
                  <c:v>12.78</c:v>
                </c:pt>
                <c:pt idx="209">
                  <c:v>12.77</c:v>
                </c:pt>
                <c:pt idx="210">
                  <c:v>12.77</c:v>
                </c:pt>
                <c:pt idx="211">
                  <c:v>12.77</c:v>
                </c:pt>
                <c:pt idx="212">
                  <c:v>12.76</c:v>
                </c:pt>
                <c:pt idx="213">
                  <c:v>12.77</c:v>
                </c:pt>
                <c:pt idx="214">
                  <c:v>12.77</c:v>
                </c:pt>
                <c:pt idx="215">
                  <c:v>12.77</c:v>
                </c:pt>
                <c:pt idx="216">
                  <c:v>12.77</c:v>
                </c:pt>
                <c:pt idx="217">
                  <c:v>12.77</c:v>
                </c:pt>
                <c:pt idx="218">
                  <c:v>12.78</c:v>
                </c:pt>
                <c:pt idx="219">
                  <c:v>12.78</c:v>
                </c:pt>
                <c:pt idx="220">
                  <c:v>12.77</c:v>
                </c:pt>
                <c:pt idx="221">
                  <c:v>12.77</c:v>
                </c:pt>
                <c:pt idx="222">
                  <c:v>12.77</c:v>
                </c:pt>
                <c:pt idx="223">
                  <c:v>12.77</c:v>
                </c:pt>
                <c:pt idx="224">
                  <c:v>12.77</c:v>
                </c:pt>
                <c:pt idx="225">
                  <c:v>12.76</c:v>
                </c:pt>
                <c:pt idx="226">
                  <c:v>12.76</c:v>
                </c:pt>
                <c:pt idx="227">
                  <c:v>12.76</c:v>
                </c:pt>
                <c:pt idx="228">
                  <c:v>12.77</c:v>
                </c:pt>
                <c:pt idx="229">
                  <c:v>12.77</c:v>
                </c:pt>
                <c:pt idx="230">
                  <c:v>12.77</c:v>
                </c:pt>
                <c:pt idx="231">
                  <c:v>12.78</c:v>
                </c:pt>
                <c:pt idx="232">
                  <c:v>12.77</c:v>
                </c:pt>
                <c:pt idx="233">
                  <c:v>12.77</c:v>
                </c:pt>
                <c:pt idx="234">
                  <c:v>12.77</c:v>
                </c:pt>
                <c:pt idx="235">
                  <c:v>12.77</c:v>
                </c:pt>
                <c:pt idx="236">
                  <c:v>12.77</c:v>
                </c:pt>
                <c:pt idx="237">
                  <c:v>12.77</c:v>
                </c:pt>
                <c:pt idx="238">
                  <c:v>12.78</c:v>
                </c:pt>
                <c:pt idx="239">
                  <c:v>12.77</c:v>
                </c:pt>
                <c:pt idx="240">
                  <c:v>12.77</c:v>
                </c:pt>
                <c:pt idx="241">
                  <c:v>12.77</c:v>
                </c:pt>
                <c:pt idx="242">
                  <c:v>12.77</c:v>
                </c:pt>
                <c:pt idx="243">
                  <c:v>12.78</c:v>
                </c:pt>
                <c:pt idx="244">
                  <c:v>12.77</c:v>
                </c:pt>
                <c:pt idx="245">
                  <c:v>12.76</c:v>
                </c:pt>
                <c:pt idx="246">
                  <c:v>12.77</c:v>
                </c:pt>
              </c:numCache>
            </c:numRef>
          </c:xVal>
          <c:yVal>
            <c:numRef>
              <c:f>'Plots_CV62-1'!$P$8:$P$352</c:f>
              <c:numCache>
                <c:formatCode>0.00</c:formatCode>
                <c:ptCount val="345"/>
                <c:pt idx="0">
                  <c:v>1.5</c:v>
                </c:pt>
                <c:pt idx="1">
                  <c:v>1.55905512</c:v>
                </c:pt>
                <c:pt idx="2">
                  <c:v>1.5787401599999999</c:v>
                </c:pt>
                <c:pt idx="3">
                  <c:v>2.9993438800000005</c:v>
                </c:pt>
                <c:pt idx="4">
                  <c:v>2.9107611999999996</c:v>
                </c:pt>
                <c:pt idx="5">
                  <c:v>2.8418635600000002</c:v>
                </c:pt>
                <c:pt idx="6">
                  <c:v>2.8812336400000005</c:v>
                </c:pt>
                <c:pt idx="7">
                  <c:v>2.8779528000000001</c:v>
                </c:pt>
                <c:pt idx="8">
                  <c:v>2.8385827199999998</c:v>
                </c:pt>
                <c:pt idx="9">
                  <c:v>2.8582677600000004</c:v>
                </c:pt>
                <c:pt idx="10">
                  <c:v>2.8943570000000003</c:v>
                </c:pt>
                <c:pt idx="11">
                  <c:v>2.82545936</c:v>
                </c:pt>
                <c:pt idx="12">
                  <c:v>2.7106299600000003</c:v>
                </c:pt>
                <c:pt idx="13">
                  <c:v>2.5859580400000004</c:v>
                </c:pt>
                <c:pt idx="14">
                  <c:v>2.4022309999999996</c:v>
                </c:pt>
                <c:pt idx="15">
                  <c:v>2.5334646000000003</c:v>
                </c:pt>
                <c:pt idx="16">
                  <c:v>2.5564304800000004</c:v>
                </c:pt>
                <c:pt idx="17">
                  <c:v>2.5334646000000003</c:v>
                </c:pt>
                <c:pt idx="18">
                  <c:v>2.6318898000000006</c:v>
                </c:pt>
                <c:pt idx="19">
                  <c:v>2.6384514800000005</c:v>
                </c:pt>
                <c:pt idx="20">
                  <c:v>2.5662729999999998</c:v>
                </c:pt>
                <c:pt idx="21">
                  <c:v>2.5958005599999998</c:v>
                </c:pt>
                <c:pt idx="22">
                  <c:v>2.5728346799999997</c:v>
                </c:pt>
                <c:pt idx="23">
                  <c:v>2.6154856000000004</c:v>
                </c:pt>
                <c:pt idx="24">
                  <c:v>2.730315</c:v>
                </c:pt>
                <c:pt idx="25">
                  <c:v>2.73687668</c:v>
                </c:pt>
                <c:pt idx="26">
                  <c:v>2.7434383599999999</c:v>
                </c:pt>
                <c:pt idx="27">
                  <c:v>2.8943570000000003</c:v>
                </c:pt>
                <c:pt idx="28">
                  <c:v>2.9993438800000005</c:v>
                </c:pt>
                <c:pt idx="29">
                  <c:v>2.9763779999999995</c:v>
                </c:pt>
                <c:pt idx="30">
                  <c:v>2.8910761599999999</c:v>
                </c:pt>
                <c:pt idx="31">
                  <c:v>2.9074803600000001</c:v>
                </c:pt>
                <c:pt idx="32">
                  <c:v>2.8746719599999997</c:v>
                </c:pt>
                <c:pt idx="33">
                  <c:v>2.8517060799999996</c:v>
                </c:pt>
                <c:pt idx="34">
                  <c:v>2.8484252400000001</c:v>
                </c:pt>
                <c:pt idx="35">
                  <c:v>2.82545936</c:v>
                </c:pt>
                <c:pt idx="36">
                  <c:v>2.8188976800000001</c:v>
                </c:pt>
                <c:pt idx="37">
                  <c:v>2.8156168399999997</c:v>
                </c:pt>
                <c:pt idx="38">
                  <c:v>2.8353018800000003</c:v>
                </c:pt>
                <c:pt idx="39">
                  <c:v>2.7992126400000004</c:v>
                </c:pt>
                <c:pt idx="40">
                  <c:v>2.61220476</c:v>
                </c:pt>
                <c:pt idx="41">
                  <c:v>2.5925197200000003</c:v>
                </c:pt>
                <c:pt idx="42">
                  <c:v>2.5433071199999997</c:v>
                </c:pt>
                <c:pt idx="43">
                  <c:v>2.5367454399999998</c:v>
                </c:pt>
                <c:pt idx="44">
                  <c:v>2.5597113199999999</c:v>
                </c:pt>
                <c:pt idx="45">
                  <c:v>2.5269029200000004</c:v>
                </c:pt>
                <c:pt idx="46">
                  <c:v>2.4481627599999998</c:v>
                </c:pt>
                <c:pt idx="47">
                  <c:v>2.5203412400000005</c:v>
                </c:pt>
                <c:pt idx="48">
                  <c:v>2.5761155200000001</c:v>
                </c:pt>
                <c:pt idx="49">
                  <c:v>2.5761155200000001</c:v>
                </c:pt>
                <c:pt idx="50">
                  <c:v>2.5761155200000001</c:v>
                </c:pt>
                <c:pt idx="51">
                  <c:v>2.5958005599999998</c:v>
                </c:pt>
                <c:pt idx="52">
                  <c:v>2.9763779999999995</c:v>
                </c:pt>
                <c:pt idx="53">
                  <c:v>2.9763779999999995</c:v>
                </c:pt>
                <c:pt idx="54">
                  <c:v>2.9337270799999997</c:v>
                </c:pt>
                <c:pt idx="55">
                  <c:v>2.9566929599999998</c:v>
                </c:pt>
                <c:pt idx="56">
                  <c:v>2.97309716</c:v>
                </c:pt>
                <c:pt idx="57">
                  <c:v>2.61220476</c:v>
                </c:pt>
                <c:pt idx="58">
                  <c:v>2.9337270799999997</c:v>
                </c:pt>
                <c:pt idx="59">
                  <c:v>2.9435696</c:v>
                </c:pt>
                <c:pt idx="60">
                  <c:v>2.9238845599999994</c:v>
                </c:pt>
                <c:pt idx="61">
                  <c:v>2.9337270799999997</c:v>
                </c:pt>
                <c:pt idx="62">
                  <c:v>2.9402887600000005</c:v>
                </c:pt>
                <c:pt idx="63">
                  <c:v>2.9173228799999995</c:v>
                </c:pt>
                <c:pt idx="64">
                  <c:v>2.9107611999999996</c:v>
                </c:pt>
                <c:pt idx="65">
                  <c:v>2.8484252400000001</c:v>
                </c:pt>
                <c:pt idx="66">
                  <c:v>3.0223097599999997</c:v>
                </c:pt>
                <c:pt idx="67">
                  <c:v>3.0059055600000004</c:v>
                </c:pt>
                <c:pt idx="68">
                  <c:v>2.8320210399999999</c:v>
                </c:pt>
                <c:pt idx="69">
                  <c:v>2.97309716</c:v>
                </c:pt>
                <c:pt idx="70">
                  <c:v>2.9238845599999994</c:v>
                </c:pt>
                <c:pt idx="71">
                  <c:v>2.76640424</c:v>
                </c:pt>
                <c:pt idx="72">
                  <c:v>2.7040682799999995</c:v>
                </c:pt>
                <c:pt idx="73">
                  <c:v>2.5859580400000004</c:v>
                </c:pt>
                <c:pt idx="74">
                  <c:v>2.5564304800000004</c:v>
                </c:pt>
                <c:pt idx="75">
                  <c:v>2.5728346799999997</c:v>
                </c:pt>
                <c:pt idx="76">
                  <c:v>2.5958005599999998</c:v>
                </c:pt>
                <c:pt idx="77">
                  <c:v>2.5728346799999997</c:v>
                </c:pt>
                <c:pt idx="78">
                  <c:v>2.5793963600000005</c:v>
                </c:pt>
                <c:pt idx="79">
                  <c:v>2.5695538400000002</c:v>
                </c:pt>
                <c:pt idx="80">
                  <c:v>2.5695538400000002</c:v>
                </c:pt>
                <c:pt idx="81">
                  <c:v>2.5958005599999998</c:v>
                </c:pt>
                <c:pt idx="82">
                  <c:v>2.5465879600000001</c:v>
                </c:pt>
                <c:pt idx="83">
                  <c:v>2.9599738000000002</c:v>
                </c:pt>
                <c:pt idx="84">
                  <c:v>6.7296589600000001</c:v>
                </c:pt>
                <c:pt idx="85">
                  <c:v>7.2841209200000003</c:v>
                </c:pt>
                <c:pt idx="86">
                  <c:v>7.2677167200000001</c:v>
                </c:pt>
                <c:pt idx="87">
                  <c:v>7.0774279999999994</c:v>
                </c:pt>
                <c:pt idx="88">
                  <c:v>7.0839896800000002</c:v>
                </c:pt>
                <c:pt idx="89">
                  <c:v>7.0839896800000002</c:v>
                </c:pt>
                <c:pt idx="90">
                  <c:v>7.1036747199999999</c:v>
                </c:pt>
                <c:pt idx="91">
                  <c:v>7.1266406</c:v>
                </c:pt>
                <c:pt idx="92">
                  <c:v>8.3372705599999986</c:v>
                </c:pt>
                <c:pt idx="93">
                  <c:v>9.8300527599999992</c:v>
                </c:pt>
                <c:pt idx="94">
                  <c:v>12.01837304</c:v>
                </c:pt>
                <c:pt idx="95">
                  <c:v>12.7532812</c:v>
                </c:pt>
                <c:pt idx="96">
                  <c:v>12.759842879999999</c:v>
                </c:pt>
                <c:pt idx="97">
                  <c:v>12.769685399999998</c:v>
                </c:pt>
                <c:pt idx="98">
                  <c:v>12.792651280000001</c:v>
                </c:pt>
                <c:pt idx="99">
                  <c:v>12.766404560000002</c:v>
                </c:pt>
                <c:pt idx="100">
                  <c:v>12.786089599999999</c:v>
                </c:pt>
                <c:pt idx="101">
                  <c:v>12.802493799999999</c:v>
                </c:pt>
                <c:pt idx="102">
                  <c:v>12.809055480000001</c:v>
                </c:pt>
                <c:pt idx="103">
                  <c:v>17.75984304</c:v>
                </c:pt>
                <c:pt idx="104">
                  <c:v>19.73490872</c:v>
                </c:pt>
                <c:pt idx="105">
                  <c:v>21.1194232</c:v>
                </c:pt>
                <c:pt idx="106">
                  <c:v>20.988189600000002</c:v>
                </c:pt>
                <c:pt idx="107">
                  <c:v>21.03412136</c:v>
                </c:pt>
                <c:pt idx="108">
                  <c:v>21.043963880000003</c:v>
                </c:pt>
                <c:pt idx="109">
                  <c:v>21.09317648</c:v>
                </c:pt>
                <c:pt idx="110">
                  <c:v>23.681759240000002</c:v>
                </c:pt>
                <c:pt idx="111">
                  <c:v>32.113518040000002</c:v>
                </c:pt>
                <c:pt idx="112">
                  <c:v>32.976378960000005</c:v>
                </c:pt>
                <c:pt idx="113">
                  <c:v>32.792651919999997</c:v>
                </c:pt>
                <c:pt idx="114">
                  <c:v>32.884515440000001</c:v>
                </c:pt>
                <c:pt idx="115">
                  <c:v>32.98950232</c:v>
                </c:pt>
                <c:pt idx="116">
                  <c:v>33.7834656</c:v>
                </c:pt>
                <c:pt idx="117">
                  <c:v>37.454725560000007</c:v>
                </c:pt>
                <c:pt idx="118">
                  <c:v>40.184384440000002</c:v>
                </c:pt>
                <c:pt idx="119">
                  <c:v>41.503282120000001</c:v>
                </c:pt>
                <c:pt idx="120">
                  <c:v>41.6410774</c:v>
                </c:pt>
                <c:pt idx="121">
                  <c:v>37.963255760000003</c:v>
                </c:pt>
                <c:pt idx="122">
                  <c:v>27.2053814</c:v>
                </c:pt>
                <c:pt idx="123">
                  <c:v>27.37598508</c:v>
                </c:pt>
                <c:pt idx="124">
                  <c:v>28.950788280000001</c:v>
                </c:pt>
                <c:pt idx="125">
                  <c:v>34.875985319999998</c:v>
                </c:pt>
                <c:pt idx="126">
                  <c:v>35.519029960000005</c:v>
                </c:pt>
                <c:pt idx="127">
                  <c:v>35.338583759999999</c:v>
                </c:pt>
                <c:pt idx="128">
                  <c:v>35.354987960000003</c:v>
                </c:pt>
                <c:pt idx="129">
                  <c:v>35.400919719999997</c:v>
                </c:pt>
                <c:pt idx="130">
                  <c:v>35.400919719999997</c:v>
                </c:pt>
                <c:pt idx="131">
                  <c:v>35.417323920000001</c:v>
                </c:pt>
                <c:pt idx="132">
                  <c:v>35.099082440000004</c:v>
                </c:pt>
                <c:pt idx="133">
                  <c:v>35.410762239999997</c:v>
                </c:pt>
                <c:pt idx="134">
                  <c:v>35.43700896</c:v>
                </c:pt>
                <c:pt idx="135">
                  <c:v>35.427166440000001</c:v>
                </c:pt>
                <c:pt idx="136">
                  <c:v>35.387796360000003</c:v>
                </c:pt>
                <c:pt idx="137">
                  <c:v>35.420604760000003</c:v>
                </c:pt>
                <c:pt idx="138">
                  <c:v>35.43700896</c:v>
                </c:pt>
                <c:pt idx="139">
                  <c:v>35.420604760000003</c:v>
                </c:pt>
                <c:pt idx="140">
                  <c:v>35.417323920000001</c:v>
                </c:pt>
                <c:pt idx="141">
                  <c:v>35.417323920000001</c:v>
                </c:pt>
                <c:pt idx="142">
                  <c:v>35.476379039999998</c:v>
                </c:pt>
                <c:pt idx="143">
                  <c:v>35.453413159999997</c:v>
                </c:pt>
                <c:pt idx="144">
                  <c:v>35.443570639999997</c:v>
                </c:pt>
                <c:pt idx="145">
                  <c:v>35.443570639999997</c:v>
                </c:pt>
                <c:pt idx="146">
                  <c:v>35.43700896</c:v>
                </c:pt>
                <c:pt idx="147">
                  <c:v>35.43700896</c:v>
                </c:pt>
                <c:pt idx="148">
                  <c:v>35.46981736</c:v>
                </c:pt>
                <c:pt idx="149">
                  <c:v>35.46981736</c:v>
                </c:pt>
                <c:pt idx="150">
                  <c:v>35.492783240000001</c:v>
                </c:pt>
                <c:pt idx="151">
                  <c:v>35.246720240000002</c:v>
                </c:pt>
                <c:pt idx="152">
                  <c:v>35.305775359999998</c:v>
                </c:pt>
                <c:pt idx="153">
                  <c:v>35.223754360000001</c:v>
                </c:pt>
                <c:pt idx="154">
                  <c:v>35.236877720000003</c:v>
                </c:pt>
                <c:pt idx="155">
                  <c:v>35.059712359999999</c:v>
                </c:pt>
                <c:pt idx="156">
                  <c:v>35.066274039999996</c:v>
                </c:pt>
                <c:pt idx="157">
                  <c:v>35.207350160000004</c:v>
                </c:pt>
                <c:pt idx="158">
                  <c:v>35.213911840000002</c:v>
                </c:pt>
                <c:pt idx="159">
                  <c:v>35.11548664</c:v>
                </c:pt>
                <c:pt idx="160">
                  <c:v>35.08267824</c:v>
                </c:pt>
                <c:pt idx="161">
                  <c:v>35.099082440000004</c:v>
                </c:pt>
                <c:pt idx="162">
                  <c:v>35.099082440000004</c:v>
                </c:pt>
                <c:pt idx="163">
                  <c:v>35.269686120000003</c:v>
                </c:pt>
                <c:pt idx="164">
                  <c:v>29.006562559999999</c:v>
                </c:pt>
                <c:pt idx="165">
                  <c:v>13.606299599999998</c:v>
                </c:pt>
                <c:pt idx="166">
                  <c:v>2.5761155200000001</c:v>
                </c:pt>
                <c:pt idx="167">
                  <c:v>3.12729664</c:v>
                </c:pt>
                <c:pt idx="168">
                  <c:v>3.1502625200000001</c:v>
                </c:pt>
                <c:pt idx="169">
                  <c:v>3.1469816799999997</c:v>
                </c:pt>
                <c:pt idx="170">
                  <c:v>3.1437008400000002</c:v>
                </c:pt>
                <c:pt idx="171">
                  <c:v>3.1535433599999996</c:v>
                </c:pt>
                <c:pt idx="172">
                  <c:v>3.3011811600000005</c:v>
                </c:pt>
                <c:pt idx="173">
                  <c:v>3.2946194800000006</c:v>
                </c:pt>
                <c:pt idx="174">
                  <c:v>3.2683727600000001</c:v>
                </c:pt>
                <c:pt idx="175">
                  <c:v>3.2618110800000002</c:v>
                </c:pt>
                <c:pt idx="176">
                  <c:v>3.2355643600000006</c:v>
                </c:pt>
                <c:pt idx="177">
                  <c:v>3.2224410000000008</c:v>
                </c:pt>
                <c:pt idx="178">
                  <c:v>3.2290026800000007</c:v>
                </c:pt>
                <c:pt idx="179">
                  <c:v>3.2191601600000004</c:v>
                </c:pt>
                <c:pt idx="180">
                  <c:v>3.2191601600000004</c:v>
                </c:pt>
                <c:pt idx="181">
                  <c:v>3.24540688</c:v>
                </c:pt>
                <c:pt idx="182">
                  <c:v>3.0715223600000003</c:v>
                </c:pt>
                <c:pt idx="183">
                  <c:v>2.9337270799999997</c:v>
                </c:pt>
                <c:pt idx="184">
                  <c:v>2.9337270799999997</c:v>
                </c:pt>
                <c:pt idx="185">
                  <c:v>2.9402887600000005</c:v>
                </c:pt>
                <c:pt idx="186">
                  <c:v>2.9107611999999996</c:v>
                </c:pt>
                <c:pt idx="187">
                  <c:v>2.9107611999999996</c:v>
                </c:pt>
                <c:pt idx="188">
                  <c:v>2.9107611999999996</c:v>
                </c:pt>
                <c:pt idx="189">
                  <c:v>2.9107611999999996</c:v>
                </c:pt>
                <c:pt idx="190">
                  <c:v>2.9107611999999996</c:v>
                </c:pt>
                <c:pt idx="191">
                  <c:v>2.9009186800000002</c:v>
                </c:pt>
                <c:pt idx="192">
                  <c:v>2.9238845599999994</c:v>
                </c:pt>
                <c:pt idx="193">
                  <c:v>2.9271653999999998</c:v>
                </c:pt>
                <c:pt idx="194">
                  <c:v>2.8353018800000003</c:v>
                </c:pt>
                <c:pt idx="195">
                  <c:v>2.9173228799999995</c:v>
                </c:pt>
                <c:pt idx="196">
                  <c:v>2.8943570000000003</c:v>
                </c:pt>
                <c:pt idx="197">
                  <c:v>2.88451448</c:v>
                </c:pt>
                <c:pt idx="198">
                  <c:v>2.8910761599999999</c:v>
                </c:pt>
                <c:pt idx="199">
                  <c:v>2.9074803600000001</c:v>
                </c:pt>
                <c:pt idx="200">
                  <c:v>2.9271653999999998</c:v>
                </c:pt>
                <c:pt idx="201">
                  <c:v>2.9238845599999994</c:v>
                </c:pt>
                <c:pt idx="202">
                  <c:v>2.9074803600000001</c:v>
                </c:pt>
                <c:pt idx="203">
                  <c:v>2.9173228799999995</c:v>
                </c:pt>
                <c:pt idx="204">
                  <c:v>2.9271653999999998</c:v>
                </c:pt>
                <c:pt idx="205">
                  <c:v>2.9238845599999994</c:v>
                </c:pt>
                <c:pt idx="206">
                  <c:v>2.9238845599999994</c:v>
                </c:pt>
                <c:pt idx="207">
                  <c:v>2.9238845599999994</c:v>
                </c:pt>
                <c:pt idx="208">
                  <c:v>2.9107611999999996</c:v>
                </c:pt>
                <c:pt idx="209">
                  <c:v>2.9271653999999998</c:v>
                </c:pt>
                <c:pt idx="210">
                  <c:v>2.9337270799999997</c:v>
                </c:pt>
                <c:pt idx="211">
                  <c:v>2.9271653999999998</c:v>
                </c:pt>
                <c:pt idx="212">
                  <c:v>2.9402887600000005</c:v>
                </c:pt>
                <c:pt idx="213">
                  <c:v>2.9271653999999998</c:v>
                </c:pt>
                <c:pt idx="214">
                  <c:v>2.9238845599999994</c:v>
                </c:pt>
                <c:pt idx="215">
                  <c:v>2.9238845599999994</c:v>
                </c:pt>
                <c:pt idx="216">
                  <c:v>2.9173228799999995</c:v>
                </c:pt>
                <c:pt idx="217">
                  <c:v>2.9238845599999994</c:v>
                </c:pt>
                <c:pt idx="218">
                  <c:v>2.9271653999999998</c:v>
                </c:pt>
                <c:pt idx="219">
                  <c:v>2.9173228799999995</c:v>
                </c:pt>
                <c:pt idx="220">
                  <c:v>2.9238845599999994</c:v>
                </c:pt>
                <c:pt idx="221">
                  <c:v>2.9238845599999994</c:v>
                </c:pt>
                <c:pt idx="222">
                  <c:v>2.9238845599999994</c:v>
                </c:pt>
                <c:pt idx="223">
                  <c:v>2.9173228799999995</c:v>
                </c:pt>
                <c:pt idx="224">
                  <c:v>2.9074803600000001</c:v>
                </c:pt>
                <c:pt idx="225">
                  <c:v>2.9173228799999995</c:v>
                </c:pt>
                <c:pt idx="226">
                  <c:v>2.9009186800000002</c:v>
                </c:pt>
                <c:pt idx="227">
                  <c:v>2.9173228799999995</c:v>
                </c:pt>
                <c:pt idx="228">
                  <c:v>2.9107611999999996</c:v>
                </c:pt>
                <c:pt idx="229">
                  <c:v>2.9173228799999995</c:v>
                </c:pt>
                <c:pt idx="230">
                  <c:v>2.9238845599999994</c:v>
                </c:pt>
                <c:pt idx="231">
                  <c:v>2.9107611999999996</c:v>
                </c:pt>
                <c:pt idx="232">
                  <c:v>2.9074803600000001</c:v>
                </c:pt>
                <c:pt idx="233">
                  <c:v>2.9107611999999996</c:v>
                </c:pt>
                <c:pt idx="234">
                  <c:v>2.9271653999999998</c:v>
                </c:pt>
                <c:pt idx="235">
                  <c:v>2.9271653999999998</c:v>
                </c:pt>
                <c:pt idx="236">
                  <c:v>2.9173228799999995</c:v>
                </c:pt>
                <c:pt idx="237">
                  <c:v>2.9337270799999997</c:v>
                </c:pt>
                <c:pt idx="238">
                  <c:v>2.9501312799999999</c:v>
                </c:pt>
                <c:pt idx="239">
                  <c:v>2.9501312799999999</c:v>
                </c:pt>
                <c:pt idx="240">
                  <c:v>2.9435696</c:v>
                </c:pt>
                <c:pt idx="241">
                  <c:v>2.9107611999999996</c:v>
                </c:pt>
                <c:pt idx="242">
                  <c:v>2.9993438800000005</c:v>
                </c:pt>
                <c:pt idx="243">
                  <c:v>2.9337270799999997</c:v>
                </c:pt>
                <c:pt idx="244">
                  <c:v>2.9107611999999996</c:v>
                </c:pt>
                <c:pt idx="245">
                  <c:v>2.9829396799999994</c:v>
                </c:pt>
                <c:pt idx="246">
                  <c:v>3.2290026800000007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5B-414A-BDE7-E6CAF3782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498752"/>
        <c:axId val="78058624"/>
      </c:scatterChart>
      <c:valAx>
        <c:axId val="9349875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058624"/>
        <c:crosses val="autoZero"/>
        <c:crossBetween val="midCat"/>
      </c:valAx>
      <c:valAx>
        <c:axId val="7805862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34987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11/9/16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'Plots_CV62-2'!$L$8:$L$355</c:f>
              <c:numCache>
                <c:formatCode>General</c:formatCode>
                <c:ptCount val="348"/>
                <c:pt idx="0">
                  <c:v>28.05</c:v>
                </c:pt>
                <c:pt idx="1">
                  <c:v>28.04</c:v>
                </c:pt>
                <c:pt idx="2">
                  <c:v>28.05</c:v>
                </c:pt>
                <c:pt idx="3">
                  <c:v>28.05</c:v>
                </c:pt>
                <c:pt idx="4">
                  <c:v>28.06</c:v>
                </c:pt>
                <c:pt idx="5">
                  <c:v>28.07</c:v>
                </c:pt>
                <c:pt idx="6">
                  <c:v>28.06</c:v>
                </c:pt>
                <c:pt idx="7">
                  <c:v>28.07</c:v>
                </c:pt>
                <c:pt idx="8">
                  <c:v>28.07</c:v>
                </c:pt>
                <c:pt idx="9">
                  <c:v>28.11</c:v>
                </c:pt>
                <c:pt idx="10">
                  <c:v>28.12</c:v>
                </c:pt>
                <c:pt idx="11">
                  <c:v>28.12</c:v>
                </c:pt>
                <c:pt idx="12">
                  <c:v>28.17</c:v>
                </c:pt>
                <c:pt idx="13">
                  <c:v>28.14</c:v>
                </c:pt>
                <c:pt idx="14">
                  <c:v>28.09</c:v>
                </c:pt>
                <c:pt idx="15">
                  <c:v>28.08</c:v>
                </c:pt>
                <c:pt idx="16">
                  <c:v>28.15</c:v>
                </c:pt>
                <c:pt idx="17">
                  <c:v>28.2</c:v>
                </c:pt>
                <c:pt idx="18">
                  <c:v>28.09</c:v>
                </c:pt>
                <c:pt idx="19">
                  <c:v>28.09</c:v>
                </c:pt>
                <c:pt idx="20">
                  <c:v>28.09</c:v>
                </c:pt>
                <c:pt idx="21">
                  <c:v>28.09</c:v>
                </c:pt>
                <c:pt idx="22">
                  <c:v>28.09</c:v>
                </c:pt>
                <c:pt idx="23">
                  <c:v>28.09</c:v>
                </c:pt>
                <c:pt idx="24">
                  <c:v>28.09</c:v>
                </c:pt>
                <c:pt idx="25">
                  <c:v>28.1</c:v>
                </c:pt>
                <c:pt idx="26">
                  <c:v>28.09</c:v>
                </c:pt>
                <c:pt idx="27">
                  <c:v>28.09</c:v>
                </c:pt>
                <c:pt idx="28">
                  <c:v>28.14</c:v>
                </c:pt>
                <c:pt idx="29">
                  <c:v>28.12</c:v>
                </c:pt>
                <c:pt idx="30">
                  <c:v>28.17</c:v>
                </c:pt>
                <c:pt idx="31">
                  <c:v>29.25</c:v>
                </c:pt>
                <c:pt idx="32">
                  <c:v>29.52</c:v>
                </c:pt>
                <c:pt idx="33">
                  <c:v>29.53</c:v>
                </c:pt>
                <c:pt idx="34">
                  <c:v>29.53</c:v>
                </c:pt>
                <c:pt idx="35">
                  <c:v>29.53</c:v>
                </c:pt>
                <c:pt idx="36">
                  <c:v>29.53</c:v>
                </c:pt>
                <c:pt idx="37">
                  <c:v>29.52</c:v>
                </c:pt>
                <c:pt idx="38">
                  <c:v>29.52</c:v>
                </c:pt>
                <c:pt idx="39">
                  <c:v>29.53</c:v>
                </c:pt>
                <c:pt idx="40">
                  <c:v>29.52</c:v>
                </c:pt>
                <c:pt idx="41">
                  <c:v>29.52</c:v>
                </c:pt>
                <c:pt idx="42">
                  <c:v>29.52</c:v>
                </c:pt>
                <c:pt idx="43">
                  <c:v>29.53</c:v>
                </c:pt>
                <c:pt idx="44">
                  <c:v>29.52</c:v>
                </c:pt>
                <c:pt idx="45">
                  <c:v>29.52</c:v>
                </c:pt>
                <c:pt idx="46">
                  <c:v>29.54</c:v>
                </c:pt>
                <c:pt idx="47">
                  <c:v>29.69</c:v>
                </c:pt>
                <c:pt idx="48">
                  <c:v>29.76</c:v>
                </c:pt>
                <c:pt idx="49">
                  <c:v>29.76</c:v>
                </c:pt>
                <c:pt idx="50">
                  <c:v>29.77</c:v>
                </c:pt>
                <c:pt idx="51">
                  <c:v>29.77</c:v>
                </c:pt>
                <c:pt idx="52">
                  <c:v>29.76</c:v>
                </c:pt>
                <c:pt idx="53">
                  <c:v>29.77</c:v>
                </c:pt>
                <c:pt idx="54">
                  <c:v>29.77</c:v>
                </c:pt>
                <c:pt idx="55">
                  <c:v>29.77</c:v>
                </c:pt>
                <c:pt idx="56">
                  <c:v>29.77</c:v>
                </c:pt>
                <c:pt idx="57">
                  <c:v>29.76</c:v>
                </c:pt>
                <c:pt idx="58">
                  <c:v>29.77</c:v>
                </c:pt>
                <c:pt idx="59">
                  <c:v>29.79</c:v>
                </c:pt>
                <c:pt idx="60">
                  <c:v>29.79</c:v>
                </c:pt>
                <c:pt idx="61">
                  <c:v>29.81</c:v>
                </c:pt>
                <c:pt idx="62">
                  <c:v>29.82</c:v>
                </c:pt>
                <c:pt idx="63">
                  <c:v>29.82</c:v>
                </c:pt>
                <c:pt idx="64">
                  <c:v>29.82</c:v>
                </c:pt>
                <c:pt idx="65">
                  <c:v>29.82</c:v>
                </c:pt>
                <c:pt idx="66">
                  <c:v>29.82</c:v>
                </c:pt>
                <c:pt idx="67">
                  <c:v>29.81</c:v>
                </c:pt>
                <c:pt idx="68">
                  <c:v>29.82</c:v>
                </c:pt>
                <c:pt idx="69">
                  <c:v>29.83</c:v>
                </c:pt>
                <c:pt idx="70">
                  <c:v>29.83</c:v>
                </c:pt>
                <c:pt idx="71">
                  <c:v>29.83</c:v>
                </c:pt>
                <c:pt idx="72">
                  <c:v>29.83</c:v>
                </c:pt>
                <c:pt idx="73">
                  <c:v>29.83</c:v>
                </c:pt>
                <c:pt idx="74">
                  <c:v>29.82</c:v>
                </c:pt>
                <c:pt idx="75">
                  <c:v>29.91</c:v>
                </c:pt>
                <c:pt idx="76">
                  <c:v>29.93</c:v>
                </c:pt>
                <c:pt idx="77">
                  <c:v>30.03</c:v>
                </c:pt>
                <c:pt idx="78">
                  <c:v>30.03</c:v>
                </c:pt>
                <c:pt idx="79">
                  <c:v>30.03</c:v>
                </c:pt>
                <c:pt idx="80">
                  <c:v>30.04</c:v>
                </c:pt>
                <c:pt idx="81">
                  <c:v>30.03</c:v>
                </c:pt>
                <c:pt idx="82">
                  <c:v>30.05</c:v>
                </c:pt>
                <c:pt idx="83">
                  <c:v>30.06</c:v>
                </c:pt>
                <c:pt idx="84">
                  <c:v>30.05</c:v>
                </c:pt>
                <c:pt idx="85">
                  <c:v>30.05</c:v>
                </c:pt>
                <c:pt idx="86">
                  <c:v>30.05</c:v>
                </c:pt>
                <c:pt idx="87">
                  <c:v>30.05</c:v>
                </c:pt>
                <c:pt idx="88">
                  <c:v>30.05</c:v>
                </c:pt>
                <c:pt idx="89">
                  <c:v>30.06</c:v>
                </c:pt>
                <c:pt idx="90">
                  <c:v>30.07</c:v>
                </c:pt>
                <c:pt idx="91">
                  <c:v>30.07</c:v>
                </c:pt>
                <c:pt idx="92">
                  <c:v>30.08</c:v>
                </c:pt>
                <c:pt idx="93">
                  <c:v>30.08</c:v>
                </c:pt>
                <c:pt idx="94">
                  <c:v>30.08</c:v>
                </c:pt>
                <c:pt idx="95">
                  <c:v>30.08</c:v>
                </c:pt>
                <c:pt idx="96">
                  <c:v>30.05</c:v>
                </c:pt>
                <c:pt idx="97">
                  <c:v>30.07</c:v>
                </c:pt>
                <c:pt idx="98">
                  <c:v>30.08</c:v>
                </c:pt>
                <c:pt idx="99">
                  <c:v>30.08</c:v>
                </c:pt>
                <c:pt idx="100">
                  <c:v>30.08</c:v>
                </c:pt>
                <c:pt idx="101">
                  <c:v>30.09</c:v>
                </c:pt>
                <c:pt idx="102">
                  <c:v>30.09</c:v>
                </c:pt>
                <c:pt idx="103">
                  <c:v>30.09</c:v>
                </c:pt>
                <c:pt idx="104">
                  <c:v>30.09</c:v>
                </c:pt>
                <c:pt idx="105">
                  <c:v>30.09</c:v>
                </c:pt>
                <c:pt idx="106">
                  <c:v>30.09</c:v>
                </c:pt>
                <c:pt idx="107">
                  <c:v>30.09</c:v>
                </c:pt>
                <c:pt idx="108">
                  <c:v>30.09</c:v>
                </c:pt>
                <c:pt idx="109">
                  <c:v>30.09</c:v>
                </c:pt>
                <c:pt idx="110">
                  <c:v>30.08</c:v>
                </c:pt>
                <c:pt idx="111">
                  <c:v>30.09</c:v>
                </c:pt>
                <c:pt idx="112">
                  <c:v>30.09</c:v>
                </c:pt>
                <c:pt idx="113">
                  <c:v>30.09</c:v>
                </c:pt>
                <c:pt idx="114">
                  <c:v>30.09</c:v>
                </c:pt>
                <c:pt idx="115">
                  <c:v>30.09</c:v>
                </c:pt>
                <c:pt idx="116">
                  <c:v>30.09</c:v>
                </c:pt>
                <c:pt idx="117">
                  <c:v>30.09</c:v>
                </c:pt>
                <c:pt idx="118">
                  <c:v>30.09</c:v>
                </c:pt>
                <c:pt idx="119">
                  <c:v>30.06</c:v>
                </c:pt>
                <c:pt idx="120">
                  <c:v>29.93</c:v>
                </c:pt>
                <c:pt idx="121">
                  <c:v>29.93</c:v>
                </c:pt>
                <c:pt idx="122">
                  <c:v>29.94</c:v>
                </c:pt>
                <c:pt idx="123">
                  <c:v>29.93</c:v>
                </c:pt>
                <c:pt idx="124">
                  <c:v>29.93</c:v>
                </c:pt>
                <c:pt idx="125">
                  <c:v>29.93</c:v>
                </c:pt>
                <c:pt idx="126">
                  <c:v>29.93</c:v>
                </c:pt>
                <c:pt idx="127">
                  <c:v>29.93</c:v>
                </c:pt>
                <c:pt idx="128">
                  <c:v>29.93</c:v>
                </c:pt>
                <c:pt idx="129">
                  <c:v>29.84</c:v>
                </c:pt>
                <c:pt idx="130">
                  <c:v>29.83</c:v>
                </c:pt>
                <c:pt idx="131">
                  <c:v>29.83</c:v>
                </c:pt>
                <c:pt idx="132">
                  <c:v>29.83</c:v>
                </c:pt>
                <c:pt idx="133">
                  <c:v>29.83</c:v>
                </c:pt>
                <c:pt idx="134">
                  <c:v>29.83</c:v>
                </c:pt>
                <c:pt idx="135">
                  <c:v>29.83</c:v>
                </c:pt>
                <c:pt idx="136">
                  <c:v>29.83</c:v>
                </c:pt>
                <c:pt idx="137">
                  <c:v>29.83</c:v>
                </c:pt>
                <c:pt idx="138">
                  <c:v>29.82</c:v>
                </c:pt>
                <c:pt idx="139">
                  <c:v>29.83</c:v>
                </c:pt>
                <c:pt idx="140">
                  <c:v>29.82</c:v>
                </c:pt>
                <c:pt idx="141">
                  <c:v>29.82</c:v>
                </c:pt>
                <c:pt idx="142">
                  <c:v>29.82</c:v>
                </c:pt>
                <c:pt idx="143">
                  <c:v>29.82</c:v>
                </c:pt>
                <c:pt idx="144">
                  <c:v>29.83</c:v>
                </c:pt>
                <c:pt idx="145">
                  <c:v>29.82</c:v>
                </c:pt>
                <c:pt idx="146">
                  <c:v>29.82</c:v>
                </c:pt>
                <c:pt idx="147">
                  <c:v>29.82</c:v>
                </c:pt>
                <c:pt idx="148">
                  <c:v>29.82</c:v>
                </c:pt>
                <c:pt idx="149">
                  <c:v>29.82</c:v>
                </c:pt>
                <c:pt idx="150">
                  <c:v>29.77</c:v>
                </c:pt>
                <c:pt idx="151">
                  <c:v>29.75</c:v>
                </c:pt>
                <c:pt idx="152">
                  <c:v>29.75</c:v>
                </c:pt>
                <c:pt idx="153">
                  <c:v>29.74</c:v>
                </c:pt>
                <c:pt idx="154">
                  <c:v>29.74</c:v>
                </c:pt>
                <c:pt idx="155">
                  <c:v>29.75</c:v>
                </c:pt>
                <c:pt idx="156">
                  <c:v>29.74</c:v>
                </c:pt>
                <c:pt idx="157">
                  <c:v>29.75</c:v>
                </c:pt>
                <c:pt idx="158">
                  <c:v>29.75</c:v>
                </c:pt>
                <c:pt idx="159">
                  <c:v>29.75</c:v>
                </c:pt>
                <c:pt idx="160">
                  <c:v>29.75</c:v>
                </c:pt>
                <c:pt idx="161">
                  <c:v>29.75</c:v>
                </c:pt>
                <c:pt idx="162">
                  <c:v>29.75</c:v>
                </c:pt>
                <c:pt idx="163">
                  <c:v>29.75</c:v>
                </c:pt>
                <c:pt idx="164">
                  <c:v>29.69</c:v>
                </c:pt>
                <c:pt idx="165">
                  <c:v>29.68</c:v>
                </c:pt>
                <c:pt idx="166">
                  <c:v>29.68</c:v>
                </c:pt>
                <c:pt idx="167">
                  <c:v>29.68</c:v>
                </c:pt>
                <c:pt idx="168">
                  <c:v>29.67</c:v>
                </c:pt>
                <c:pt idx="169">
                  <c:v>29.68</c:v>
                </c:pt>
                <c:pt idx="170">
                  <c:v>29.69</c:v>
                </c:pt>
                <c:pt idx="171">
                  <c:v>29.69</c:v>
                </c:pt>
                <c:pt idx="172">
                  <c:v>29.69</c:v>
                </c:pt>
                <c:pt idx="173">
                  <c:v>29.68</c:v>
                </c:pt>
                <c:pt idx="174">
                  <c:v>29.68</c:v>
                </c:pt>
                <c:pt idx="175">
                  <c:v>29.68</c:v>
                </c:pt>
                <c:pt idx="176">
                  <c:v>29.67</c:v>
                </c:pt>
                <c:pt idx="177">
                  <c:v>29.67</c:v>
                </c:pt>
                <c:pt idx="178">
                  <c:v>29.67</c:v>
                </c:pt>
                <c:pt idx="179">
                  <c:v>29.65</c:v>
                </c:pt>
                <c:pt idx="180">
                  <c:v>29.65</c:v>
                </c:pt>
                <c:pt idx="181">
                  <c:v>29.64</c:v>
                </c:pt>
                <c:pt idx="182">
                  <c:v>29.63</c:v>
                </c:pt>
                <c:pt idx="183">
                  <c:v>29.63</c:v>
                </c:pt>
                <c:pt idx="184">
                  <c:v>29.61</c:v>
                </c:pt>
                <c:pt idx="185">
                  <c:v>29.59</c:v>
                </c:pt>
                <c:pt idx="186">
                  <c:v>29.58</c:v>
                </c:pt>
                <c:pt idx="187">
                  <c:v>29.58</c:v>
                </c:pt>
                <c:pt idx="188">
                  <c:v>29.55</c:v>
                </c:pt>
                <c:pt idx="189">
                  <c:v>29.55</c:v>
                </c:pt>
                <c:pt idx="190">
                  <c:v>28.38</c:v>
                </c:pt>
                <c:pt idx="191">
                  <c:v>28.16</c:v>
                </c:pt>
                <c:pt idx="192">
                  <c:v>27.97</c:v>
                </c:pt>
                <c:pt idx="193">
                  <c:v>27.87</c:v>
                </c:pt>
                <c:pt idx="194">
                  <c:v>27.91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1.9855643199999999</c:v>
                </c:pt>
                <c:pt idx="1">
                  <c:v>1.9954068400000007</c:v>
                </c:pt>
                <c:pt idx="2">
                  <c:v>1.97900264</c:v>
                </c:pt>
                <c:pt idx="3">
                  <c:v>1.9921260000000003</c:v>
                </c:pt>
                <c:pt idx="4">
                  <c:v>2.0905512000000002</c:v>
                </c:pt>
                <c:pt idx="5">
                  <c:v>2.0610236400000006</c:v>
                </c:pt>
                <c:pt idx="6">
                  <c:v>2.0347769200000005</c:v>
                </c:pt>
                <c:pt idx="7">
                  <c:v>1.9921260000000003</c:v>
                </c:pt>
                <c:pt idx="8">
                  <c:v>2.0249344000000002</c:v>
                </c:pt>
                <c:pt idx="9">
                  <c:v>1.9954068400000007</c:v>
                </c:pt>
                <c:pt idx="10">
                  <c:v>1.9954068400000007</c:v>
                </c:pt>
                <c:pt idx="11">
                  <c:v>2.04461944</c:v>
                </c:pt>
                <c:pt idx="12">
                  <c:v>1.9921260000000003</c:v>
                </c:pt>
                <c:pt idx="13">
                  <c:v>2.01181104</c:v>
                </c:pt>
                <c:pt idx="14">
                  <c:v>2.0675853200000005</c:v>
                </c:pt>
                <c:pt idx="15">
                  <c:v>2.0577428000000002</c:v>
                </c:pt>
                <c:pt idx="16">
                  <c:v>1.9954068400000007</c:v>
                </c:pt>
                <c:pt idx="17">
                  <c:v>1.9954068400000007</c:v>
                </c:pt>
                <c:pt idx="18">
                  <c:v>1.9691601200000006</c:v>
                </c:pt>
                <c:pt idx="19">
                  <c:v>1.9855643199999999</c:v>
                </c:pt>
                <c:pt idx="20">
                  <c:v>2.0282152400000006</c:v>
                </c:pt>
                <c:pt idx="21">
                  <c:v>2.0019685200000006</c:v>
                </c:pt>
                <c:pt idx="22">
                  <c:v>2.01181104</c:v>
                </c:pt>
                <c:pt idx="23">
                  <c:v>2.0249344000000002</c:v>
                </c:pt>
                <c:pt idx="24">
                  <c:v>2.0511811200000003</c:v>
                </c:pt>
                <c:pt idx="25">
                  <c:v>2.0249344000000002</c:v>
                </c:pt>
                <c:pt idx="26">
                  <c:v>2.0183727200000003</c:v>
                </c:pt>
                <c:pt idx="27">
                  <c:v>2.04461944</c:v>
                </c:pt>
                <c:pt idx="28">
                  <c:v>1.8707349200000003</c:v>
                </c:pt>
                <c:pt idx="29">
                  <c:v>1.7821522399999998</c:v>
                </c:pt>
                <c:pt idx="30">
                  <c:v>2.2086614400000002</c:v>
                </c:pt>
                <c:pt idx="31">
                  <c:v>7.540026440000001</c:v>
                </c:pt>
                <c:pt idx="32">
                  <c:v>12.599081720000001</c:v>
                </c:pt>
                <c:pt idx="33">
                  <c:v>12.835302200000001</c:v>
                </c:pt>
                <c:pt idx="34">
                  <c:v>12.835302200000001</c:v>
                </c:pt>
                <c:pt idx="35">
                  <c:v>12.71063028</c:v>
                </c:pt>
                <c:pt idx="36">
                  <c:v>12.66797936</c:v>
                </c:pt>
                <c:pt idx="37">
                  <c:v>12.66797936</c:v>
                </c:pt>
                <c:pt idx="38">
                  <c:v>12.66797936</c:v>
                </c:pt>
                <c:pt idx="39">
                  <c:v>12.72703448</c:v>
                </c:pt>
                <c:pt idx="40">
                  <c:v>12.7204728</c:v>
                </c:pt>
                <c:pt idx="41">
                  <c:v>12.704068599999999</c:v>
                </c:pt>
                <c:pt idx="42">
                  <c:v>12.704068599999999</c:v>
                </c:pt>
                <c:pt idx="43">
                  <c:v>12.766404560000002</c:v>
                </c:pt>
                <c:pt idx="44">
                  <c:v>12.917323200000002</c:v>
                </c:pt>
                <c:pt idx="45">
                  <c:v>12.900919000000002</c:v>
                </c:pt>
                <c:pt idx="46">
                  <c:v>13.219160479999999</c:v>
                </c:pt>
                <c:pt idx="47">
                  <c:v>21.276903520000001</c:v>
                </c:pt>
                <c:pt idx="48">
                  <c:v>23.79658864</c:v>
                </c:pt>
                <c:pt idx="49">
                  <c:v>23.80315032</c:v>
                </c:pt>
                <c:pt idx="50">
                  <c:v>23.809711999999998</c:v>
                </c:pt>
                <c:pt idx="51">
                  <c:v>23.80315032</c:v>
                </c:pt>
                <c:pt idx="52">
                  <c:v>23.835958719999997</c:v>
                </c:pt>
                <c:pt idx="53">
                  <c:v>23.842520400000002</c:v>
                </c:pt>
                <c:pt idx="54">
                  <c:v>23.924541399999999</c:v>
                </c:pt>
                <c:pt idx="55">
                  <c:v>23.885171320000001</c:v>
                </c:pt>
                <c:pt idx="56">
                  <c:v>23.852362919999997</c:v>
                </c:pt>
                <c:pt idx="57">
                  <c:v>23.82939704</c:v>
                </c:pt>
                <c:pt idx="58">
                  <c:v>23.875328799999998</c:v>
                </c:pt>
                <c:pt idx="59">
                  <c:v>24.072179199999997</c:v>
                </c:pt>
                <c:pt idx="60">
                  <c:v>25.78805852</c:v>
                </c:pt>
                <c:pt idx="61">
                  <c:v>30.207349999999998</c:v>
                </c:pt>
                <c:pt idx="62">
                  <c:v>32.333334319999999</c:v>
                </c:pt>
                <c:pt idx="63">
                  <c:v>32.513780519999997</c:v>
                </c:pt>
                <c:pt idx="64">
                  <c:v>32.553150599999995</c:v>
                </c:pt>
                <c:pt idx="65">
                  <c:v>32.523623039999997</c:v>
                </c:pt>
                <c:pt idx="66">
                  <c:v>32.520342200000002</c:v>
                </c:pt>
                <c:pt idx="67">
                  <c:v>32.540027240000001</c:v>
                </c:pt>
                <c:pt idx="68">
                  <c:v>32.520342200000002</c:v>
                </c:pt>
                <c:pt idx="69">
                  <c:v>32.572835640000001</c:v>
                </c:pt>
                <c:pt idx="70">
                  <c:v>32.553150599999995</c:v>
                </c:pt>
                <c:pt idx="71">
                  <c:v>32.428478679999998</c:v>
                </c:pt>
                <c:pt idx="72">
                  <c:v>32.510499679999995</c:v>
                </c:pt>
                <c:pt idx="73">
                  <c:v>32.523623039999997</c:v>
                </c:pt>
                <c:pt idx="74">
                  <c:v>32.556431439999997</c:v>
                </c:pt>
                <c:pt idx="75">
                  <c:v>42.464568239999998</c:v>
                </c:pt>
                <c:pt idx="76">
                  <c:v>43.330709999999996</c:v>
                </c:pt>
                <c:pt idx="77">
                  <c:v>44.232940999999997</c:v>
                </c:pt>
                <c:pt idx="78">
                  <c:v>44.58071004</c:v>
                </c:pt>
                <c:pt idx="79">
                  <c:v>44.554463319999996</c:v>
                </c:pt>
                <c:pt idx="80">
                  <c:v>44.65616936</c:v>
                </c:pt>
                <c:pt idx="81">
                  <c:v>44.629922640000004</c:v>
                </c:pt>
                <c:pt idx="82">
                  <c:v>44.629922640000004</c:v>
                </c:pt>
                <c:pt idx="83">
                  <c:v>44.679135239999994</c:v>
                </c:pt>
                <c:pt idx="84">
                  <c:v>44.679135239999994</c:v>
                </c:pt>
                <c:pt idx="85">
                  <c:v>44.669292719999994</c:v>
                </c:pt>
                <c:pt idx="86">
                  <c:v>44.685696919999998</c:v>
                </c:pt>
                <c:pt idx="87">
                  <c:v>44.679135239999994</c:v>
                </c:pt>
                <c:pt idx="88">
                  <c:v>44.728347839999998</c:v>
                </c:pt>
                <c:pt idx="89">
                  <c:v>45.28937148</c:v>
                </c:pt>
                <c:pt idx="90">
                  <c:v>45.650263880000004</c:v>
                </c:pt>
                <c:pt idx="91">
                  <c:v>46.257219279999994</c:v>
                </c:pt>
                <c:pt idx="92">
                  <c:v>46.59842664</c:v>
                </c:pt>
                <c:pt idx="93">
                  <c:v>46.611550000000001</c:v>
                </c:pt>
                <c:pt idx="94">
                  <c:v>46.644358399999994</c:v>
                </c:pt>
                <c:pt idx="95">
                  <c:v>45.774935800000002</c:v>
                </c:pt>
                <c:pt idx="96">
                  <c:v>42.795933079999998</c:v>
                </c:pt>
                <c:pt idx="97">
                  <c:v>44.787402960000001</c:v>
                </c:pt>
                <c:pt idx="98">
                  <c:v>46.703413519999998</c:v>
                </c:pt>
                <c:pt idx="99">
                  <c:v>45.295933159999997</c:v>
                </c:pt>
                <c:pt idx="100">
                  <c:v>45.256563079999999</c:v>
                </c:pt>
                <c:pt idx="101">
                  <c:v>45.354988280000001</c:v>
                </c:pt>
                <c:pt idx="102">
                  <c:v>45.371392479999997</c:v>
                </c:pt>
                <c:pt idx="103">
                  <c:v>45.377954160000002</c:v>
                </c:pt>
                <c:pt idx="104">
                  <c:v>45.361549959999998</c:v>
                </c:pt>
                <c:pt idx="105">
                  <c:v>45.394358359999998</c:v>
                </c:pt>
                <c:pt idx="106">
                  <c:v>45.371392479999997</c:v>
                </c:pt>
                <c:pt idx="107">
                  <c:v>45.361549959999998</c:v>
                </c:pt>
                <c:pt idx="108">
                  <c:v>45.371392479999997</c:v>
                </c:pt>
                <c:pt idx="109">
                  <c:v>45.387796680000001</c:v>
                </c:pt>
                <c:pt idx="110">
                  <c:v>45.059712680000004</c:v>
                </c:pt>
                <c:pt idx="111">
                  <c:v>45.092521080000004</c:v>
                </c:pt>
                <c:pt idx="112">
                  <c:v>45.105644439999999</c:v>
                </c:pt>
                <c:pt idx="113">
                  <c:v>45.105644439999999</c:v>
                </c:pt>
                <c:pt idx="114">
                  <c:v>45.230316360000003</c:v>
                </c:pt>
                <c:pt idx="115">
                  <c:v>45.286090639999998</c:v>
                </c:pt>
                <c:pt idx="116">
                  <c:v>45.24672056</c:v>
                </c:pt>
                <c:pt idx="117">
                  <c:v>45.108925280000001</c:v>
                </c:pt>
                <c:pt idx="118">
                  <c:v>45.286090639999998</c:v>
                </c:pt>
                <c:pt idx="119">
                  <c:v>43.058400280000001</c:v>
                </c:pt>
                <c:pt idx="120">
                  <c:v>36.4245418</c:v>
                </c:pt>
                <c:pt idx="121">
                  <c:v>36.50000112</c:v>
                </c:pt>
                <c:pt idx="122">
                  <c:v>36.457350199999993</c:v>
                </c:pt>
                <c:pt idx="123">
                  <c:v>36.260499799999998</c:v>
                </c:pt>
                <c:pt idx="124">
                  <c:v>36.260499799999998</c:v>
                </c:pt>
                <c:pt idx="125">
                  <c:v>36.355644159999997</c:v>
                </c:pt>
                <c:pt idx="126">
                  <c:v>36.529528679999999</c:v>
                </c:pt>
                <c:pt idx="127">
                  <c:v>36.408137600000003</c:v>
                </c:pt>
                <c:pt idx="128">
                  <c:v>36.565617920000001</c:v>
                </c:pt>
                <c:pt idx="129">
                  <c:v>30.72572272</c:v>
                </c:pt>
                <c:pt idx="130">
                  <c:v>27.418635999999999</c:v>
                </c:pt>
                <c:pt idx="131">
                  <c:v>27.435040199999996</c:v>
                </c:pt>
                <c:pt idx="132">
                  <c:v>27.31692996</c:v>
                </c:pt>
                <c:pt idx="133">
                  <c:v>27.339895839999997</c:v>
                </c:pt>
                <c:pt idx="134">
                  <c:v>27.32349164</c:v>
                </c:pt>
                <c:pt idx="135">
                  <c:v>27.300525760000003</c:v>
                </c:pt>
                <c:pt idx="136">
                  <c:v>27.802494279999998</c:v>
                </c:pt>
                <c:pt idx="137">
                  <c:v>27.4678486</c:v>
                </c:pt>
                <c:pt idx="138">
                  <c:v>27.37598508</c:v>
                </c:pt>
                <c:pt idx="139">
                  <c:v>27.572835480000002</c:v>
                </c:pt>
                <c:pt idx="140">
                  <c:v>27.615486400000002</c:v>
                </c:pt>
                <c:pt idx="141">
                  <c:v>27.595801359999999</c:v>
                </c:pt>
                <c:pt idx="142">
                  <c:v>27.595801359999999</c:v>
                </c:pt>
                <c:pt idx="143">
                  <c:v>27.589239679999999</c:v>
                </c:pt>
                <c:pt idx="144">
                  <c:v>27.257874840000003</c:v>
                </c:pt>
                <c:pt idx="145">
                  <c:v>27.307087439999997</c:v>
                </c:pt>
                <c:pt idx="146">
                  <c:v>27.261155679999998</c:v>
                </c:pt>
                <c:pt idx="147">
                  <c:v>27.523622880000001</c:v>
                </c:pt>
                <c:pt idx="148">
                  <c:v>27.66141816</c:v>
                </c:pt>
                <c:pt idx="149">
                  <c:v>27.523622880000001</c:v>
                </c:pt>
                <c:pt idx="150">
                  <c:v>16.250656639999999</c:v>
                </c:pt>
                <c:pt idx="151">
                  <c:v>16.89042044</c:v>
                </c:pt>
                <c:pt idx="152">
                  <c:v>16.900262959999999</c:v>
                </c:pt>
                <c:pt idx="153">
                  <c:v>16.900262959999999</c:v>
                </c:pt>
                <c:pt idx="154">
                  <c:v>16.883858759999999</c:v>
                </c:pt>
                <c:pt idx="155">
                  <c:v>16.860892880000002</c:v>
                </c:pt>
                <c:pt idx="156">
                  <c:v>16.87401624</c:v>
                </c:pt>
                <c:pt idx="157">
                  <c:v>16.910105479999999</c:v>
                </c:pt>
                <c:pt idx="158">
                  <c:v>16.71325508</c:v>
                </c:pt>
                <c:pt idx="159">
                  <c:v>16.693570040000001</c:v>
                </c:pt>
                <c:pt idx="160">
                  <c:v>16.677165840000001</c:v>
                </c:pt>
                <c:pt idx="161">
                  <c:v>16.736220960000001</c:v>
                </c:pt>
                <c:pt idx="162">
                  <c:v>16.69685088</c:v>
                </c:pt>
                <c:pt idx="163">
                  <c:v>17.412074</c:v>
                </c:pt>
                <c:pt idx="164">
                  <c:v>7.9566931199999997</c:v>
                </c:pt>
                <c:pt idx="165">
                  <c:v>7.3727036000000004</c:v>
                </c:pt>
                <c:pt idx="166">
                  <c:v>7.3628610800000009</c:v>
                </c:pt>
                <c:pt idx="167">
                  <c:v>7.3562994000000002</c:v>
                </c:pt>
                <c:pt idx="168">
                  <c:v>7.3956694799999996</c:v>
                </c:pt>
                <c:pt idx="169">
                  <c:v>7.2874017600000007</c:v>
                </c:pt>
                <c:pt idx="170">
                  <c:v>7.2480316799999995</c:v>
                </c:pt>
                <c:pt idx="171">
                  <c:v>7.2250658000000003</c:v>
                </c:pt>
                <c:pt idx="172">
                  <c:v>7.2414700000000005</c:v>
                </c:pt>
                <c:pt idx="173">
                  <c:v>7.3136484800000003</c:v>
                </c:pt>
                <c:pt idx="174">
                  <c:v>7.2152232799999991</c:v>
                </c:pt>
                <c:pt idx="175">
                  <c:v>7.2250658000000003</c:v>
                </c:pt>
                <c:pt idx="176">
                  <c:v>7.2480316799999995</c:v>
                </c:pt>
                <c:pt idx="177">
                  <c:v>7.2250658000000003</c:v>
                </c:pt>
                <c:pt idx="178">
                  <c:v>7.3398952</c:v>
                </c:pt>
                <c:pt idx="179">
                  <c:v>7.3398952</c:v>
                </c:pt>
                <c:pt idx="180">
                  <c:v>7.346456879999999</c:v>
                </c:pt>
                <c:pt idx="181">
                  <c:v>7.2414700000000005</c:v>
                </c:pt>
                <c:pt idx="182">
                  <c:v>7.2545933600000003</c:v>
                </c:pt>
                <c:pt idx="183">
                  <c:v>7.1594489999999995</c:v>
                </c:pt>
                <c:pt idx="184">
                  <c:v>7.1824148800000005</c:v>
                </c:pt>
                <c:pt idx="185">
                  <c:v>7.1561681600000009</c:v>
                </c:pt>
                <c:pt idx="186">
                  <c:v>7.1496064800000001</c:v>
                </c:pt>
                <c:pt idx="187">
                  <c:v>7.2414700000000005</c:v>
                </c:pt>
                <c:pt idx="188">
                  <c:v>7.1922573999999999</c:v>
                </c:pt>
                <c:pt idx="189">
                  <c:v>7.2250658000000003</c:v>
                </c:pt>
                <c:pt idx="190">
                  <c:v>1.5</c:v>
                </c:pt>
                <c:pt idx="191">
                  <c:v>1.6541994800000004</c:v>
                </c:pt>
                <c:pt idx="192">
                  <c:v>1.5393700799999999</c:v>
                </c:pt>
                <c:pt idx="193">
                  <c:v>1.6279527600000003</c:v>
                </c:pt>
                <c:pt idx="194">
                  <c:v>1.9363517200000002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B8-458C-B762-0E80690E4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896896"/>
        <c:axId val="94899200"/>
      </c:scatterChart>
      <c:valAx>
        <c:axId val="9489689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94899200"/>
        <c:crosses val="autoZero"/>
        <c:crossBetween val="midCat"/>
      </c:valAx>
      <c:valAx>
        <c:axId val="9489920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489689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11/9/16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'Plots_CV62-2'!$I$8:$I$355</c:f>
              <c:numCache>
                <c:formatCode>General</c:formatCode>
                <c:ptCount val="348"/>
                <c:pt idx="0">
                  <c:v>7.86</c:v>
                </c:pt>
                <c:pt idx="1">
                  <c:v>7.85</c:v>
                </c:pt>
                <c:pt idx="2">
                  <c:v>7.85</c:v>
                </c:pt>
                <c:pt idx="3">
                  <c:v>7.85</c:v>
                </c:pt>
                <c:pt idx="4">
                  <c:v>7.86</c:v>
                </c:pt>
                <c:pt idx="5">
                  <c:v>7.86</c:v>
                </c:pt>
                <c:pt idx="6">
                  <c:v>7.85</c:v>
                </c:pt>
                <c:pt idx="7">
                  <c:v>7.85</c:v>
                </c:pt>
                <c:pt idx="8">
                  <c:v>7.85</c:v>
                </c:pt>
                <c:pt idx="9">
                  <c:v>7.85</c:v>
                </c:pt>
                <c:pt idx="10">
                  <c:v>7.85</c:v>
                </c:pt>
                <c:pt idx="11">
                  <c:v>7.85</c:v>
                </c:pt>
                <c:pt idx="12">
                  <c:v>7.85</c:v>
                </c:pt>
                <c:pt idx="13">
                  <c:v>7.85</c:v>
                </c:pt>
                <c:pt idx="14">
                  <c:v>7.85</c:v>
                </c:pt>
                <c:pt idx="15">
                  <c:v>7.85</c:v>
                </c:pt>
                <c:pt idx="16">
                  <c:v>7.85</c:v>
                </c:pt>
                <c:pt idx="17">
                  <c:v>7.85</c:v>
                </c:pt>
                <c:pt idx="18">
                  <c:v>7.85</c:v>
                </c:pt>
                <c:pt idx="19">
                  <c:v>7.85</c:v>
                </c:pt>
                <c:pt idx="20">
                  <c:v>7.85</c:v>
                </c:pt>
                <c:pt idx="21">
                  <c:v>7.85</c:v>
                </c:pt>
                <c:pt idx="22">
                  <c:v>7.85</c:v>
                </c:pt>
                <c:pt idx="23">
                  <c:v>7.85</c:v>
                </c:pt>
                <c:pt idx="24">
                  <c:v>7.84</c:v>
                </c:pt>
                <c:pt idx="25">
                  <c:v>7.84</c:v>
                </c:pt>
                <c:pt idx="26">
                  <c:v>7.84</c:v>
                </c:pt>
                <c:pt idx="27">
                  <c:v>7.83</c:v>
                </c:pt>
                <c:pt idx="28">
                  <c:v>7.83</c:v>
                </c:pt>
                <c:pt idx="29">
                  <c:v>7.83</c:v>
                </c:pt>
                <c:pt idx="30">
                  <c:v>7.82</c:v>
                </c:pt>
                <c:pt idx="31">
                  <c:v>7.8</c:v>
                </c:pt>
                <c:pt idx="32">
                  <c:v>7.73</c:v>
                </c:pt>
                <c:pt idx="33">
                  <c:v>7.73</c:v>
                </c:pt>
                <c:pt idx="34">
                  <c:v>7.73</c:v>
                </c:pt>
                <c:pt idx="35">
                  <c:v>7.73</c:v>
                </c:pt>
                <c:pt idx="36">
                  <c:v>7.73</c:v>
                </c:pt>
                <c:pt idx="37">
                  <c:v>7.73</c:v>
                </c:pt>
                <c:pt idx="38">
                  <c:v>7.73</c:v>
                </c:pt>
                <c:pt idx="39">
                  <c:v>7.73</c:v>
                </c:pt>
                <c:pt idx="40">
                  <c:v>7.73</c:v>
                </c:pt>
                <c:pt idx="41">
                  <c:v>7.73</c:v>
                </c:pt>
                <c:pt idx="42">
                  <c:v>7.73</c:v>
                </c:pt>
                <c:pt idx="43">
                  <c:v>7.72</c:v>
                </c:pt>
                <c:pt idx="44">
                  <c:v>7.72</c:v>
                </c:pt>
                <c:pt idx="45">
                  <c:v>7.72</c:v>
                </c:pt>
                <c:pt idx="46">
                  <c:v>7.72</c:v>
                </c:pt>
                <c:pt idx="47">
                  <c:v>7.7</c:v>
                </c:pt>
                <c:pt idx="48">
                  <c:v>7.69</c:v>
                </c:pt>
                <c:pt idx="49">
                  <c:v>7.68</c:v>
                </c:pt>
                <c:pt idx="50">
                  <c:v>7.68</c:v>
                </c:pt>
                <c:pt idx="51">
                  <c:v>7.68</c:v>
                </c:pt>
                <c:pt idx="52">
                  <c:v>7.68</c:v>
                </c:pt>
                <c:pt idx="53">
                  <c:v>7.68</c:v>
                </c:pt>
                <c:pt idx="54">
                  <c:v>7.68</c:v>
                </c:pt>
                <c:pt idx="55">
                  <c:v>7.67</c:v>
                </c:pt>
                <c:pt idx="56">
                  <c:v>7.67</c:v>
                </c:pt>
                <c:pt idx="57">
                  <c:v>7.67</c:v>
                </c:pt>
                <c:pt idx="58">
                  <c:v>7.68</c:v>
                </c:pt>
                <c:pt idx="59">
                  <c:v>7.68</c:v>
                </c:pt>
                <c:pt idx="60">
                  <c:v>7.67</c:v>
                </c:pt>
                <c:pt idx="61">
                  <c:v>7.66</c:v>
                </c:pt>
                <c:pt idx="62">
                  <c:v>7.66</c:v>
                </c:pt>
                <c:pt idx="63">
                  <c:v>7.66</c:v>
                </c:pt>
                <c:pt idx="64">
                  <c:v>7.66</c:v>
                </c:pt>
                <c:pt idx="65">
                  <c:v>7.66</c:v>
                </c:pt>
                <c:pt idx="66">
                  <c:v>7.66</c:v>
                </c:pt>
                <c:pt idx="67">
                  <c:v>7.66</c:v>
                </c:pt>
                <c:pt idx="68">
                  <c:v>7.66</c:v>
                </c:pt>
                <c:pt idx="69">
                  <c:v>7.66</c:v>
                </c:pt>
                <c:pt idx="70">
                  <c:v>7.66</c:v>
                </c:pt>
                <c:pt idx="71">
                  <c:v>7.66</c:v>
                </c:pt>
                <c:pt idx="72">
                  <c:v>7.66</c:v>
                </c:pt>
                <c:pt idx="73">
                  <c:v>7.66</c:v>
                </c:pt>
                <c:pt idx="74">
                  <c:v>7.66</c:v>
                </c:pt>
                <c:pt idx="75">
                  <c:v>7.65</c:v>
                </c:pt>
                <c:pt idx="76">
                  <c:v>7.65</c:v>
                </c:pt>
                <c:pt idx="77">
                  <c:v>7.63</c:v>
                </c:pt>
                <c:pt idx="78">
                  <c:v>7.63</c:v>
                </c:pt>
                <c:pt idx="79">
                  <c:v>7.63</c:v>
                </c:pt>
                <c:pt idx="80">
                  <c:v>7.63</c:v>
                </c:pt>
                <c:pt idx="81">
                  <c:v>7.63</c:v>
                </c:pt>
                <c:pt idx="82">
                  <c:v>7.63</c:v>
                </c:pt>
                <c:pt idx="83">
                  <c:v>7.63</c:v>
                </c:pt>
                <c:pt idx="84">
                  <c:v>7.63</c:v>
                </c:pt>
                <c:pt idx="85">
                  <c:v>7.63</c:v>
                </c:pt>
                <c:pt idx="86">
                  <c:v>7.63</c:v>
                </c:pt>
                <c:pt idx="87">
                  <c:v>7.63</c:v>
                </c:pt>
                <c:pt idx="88">
                  <c:v>7.63</c:v>
                </c:pt>
                <c:pt idx="89">
                  <c:v>7.63</c:v>
                </c:pt>
                <c:pt idx="90">
                  <c:v>7.62</c:v>
                </c:pt>
                <c:pt idx="91">
                  <c:v>7.62</c:v>
                </c:pt>
                <c:pt idx="92">
                  <c:v>7.62</c:v>
                </c:pt>
                <c:pt idx="93">
                  <c:v>7.62</c:v>
                </c:pt>
                <c:pt idx="94">
                  <c:v>7.62</c:v>
                </c:pt>
                <c:pt idx="95">
                  <c:v>7.62</c:v>
                </c:pt>
                <c:pt idx="96">
                  <c:v>7.62</c:v>
                </c:pt>
                <c:pt idx="97">
                  <c:v>7.62</c:v>
                </c:pt>
                <c:pt idx="98">
                  <c:v>7.62</c:v>
                </c:pt>
                <c:pt idx="99">
                  <c:v>7.62</c:v>
                </c:pt>
                <c:pt idx="100">
                  <c:v>7.62</c:v>
                </c:pt>
                <c:pt idx="101">
                  <c:v>7.62</c:v>
                </c:pt>
                <c:pt idx="102">
                  <c:v>7.62</c:v>
                </c:pt>
                <c:pt idx="103">
                  <c:v>7.62</c:v>
                </c:pt>
                <c:pt idx="104">
                  <c:v>7.62</c:v>
                </c:pt>
                <c:pt idx="105">
                  <c:v>7.62</c:v>
                </c:pt>
                <c:pt idx="106">
                  <c:v>7.62</c:v>
                </c:pt>
                <c:pt idx="107">
                  <c:v>7.62</c:v>
                </c:pt>
                <c:pt idx="108">
                  <c:v>7.62</c:v>
                </c:pt>
                <c:pt idx="109">
                  <c:v>7.62</c:v>
                </c:pt>
                <c:pt idx="110">
                  <c:v>7.63</c:v>
                </c:pt>
                <c:pt idx="111">
                  <c:v>7.63</c:v>
                </c:pt>
                <c:pt idx="112">
                  <c:v>7.63</c:v>
                </c:pt>
                <c:pt idx="113">
                  <c:v>7.63</c:v>
                </c:pt>
                <c:pt idx="114">
                  <c:v>7.63</c:v>
                </c:pt>
                <c:pt idx="115">
                  <c:v>7.63</c:v>
                </c:pt>
                <c:pt idx="116">
                  <c:v>7.63</c:v>
                </c:pt>
                <c:pt idx="117">
                  <c:v>7.63</c:v>
                </c:pt>
                <c:pt idx="118">
                  <c:v>7.63</c:v>
                </c:pt>
                <c:pt idx="119">
                  <c:v>7.63</c:v>
                </c:pt>
                <c:pt idx="120">
                  <c:v>7.65</c:v>
                </c:pt>
                <c:pt idx="121">
                  <c:v>7.64</c:v>
                </c:pt>
                <c:pt idx="122">
                  <c:v>7.64</c:v>
                </c:pt>
                <c:pt idx="123">
                  <c:v>7.64</c:v>
                </c:pt>
                <c:pt idx="124">
                  <c:v>7.64</c:v>
                </c:pt>
                <c:pt idx="125">
                  <c:v>7.64</c:v>
                </c:pt>
                <c:pt idx="126">
                  <c:v>7.64</c:v>
                </c:pt>
                <c:pt idx="127">
                  <c:v>7.64</c:v>
                </c:pt>
                <c:pt idx="128">
                  <c:v>7.65</c:v>
                </c:pt>
                <c:pt idx="129">
                  <c:v>7.65</c:v>
                </c:pt>
                <c:pt idx="130">
                  <c:v>7.65</c:v>
                </c:pt>
                <c:pt idx="131">
                  <c:v>7.65</c:v>
                </c:pt>
                <c:pt idx="132">
                  <c:v>7.66</c:v>
                </c:pt>
                <c:pt idx="133">
                  <c:v>7.66</c:v>
                </c:pt>
                <c:pt idx="134">
                  <c:v>7.67</c:v>
                </c:pt>
                <c:pt idx="135">
                  <c:v>7.67</c:v>
                </c:pt>
                <c:pt idx="136">
                  <c:v>7.67</c:v>
                </c:pt>
                <c:pt idx="137">
                  <c:v>7.68</c:v>
                </c:pt>
                <c:pt idx="138">
                  <c:v>7.68</c:v>
                </c:pt>
                <c:pt idx="139">
                  <c:v>7.68</c:v>
                </c:pt>
                <c:pt idx="140">
                  <c:v>7.68</c:v>
                </c:pt>
                <c:pt idx="141">
                  <c:v>7.68</c:v>
                </c:pt>
                <c:pt idx="142">
                  <c:v>7.68</c:v>
                </c:pt>
                <c:pt idx="143">
                  <c:v>7.69</c:v>
                </c:pt>
                <c:pt idx="144">
                  <c:v>7.68</c:v>
                </c:pt>
                <c:pt idx="145">
                  <c:v>7.69</c:v>
                </c:pt>
                <c:pt idx="146">
                  <c:v>7.69</c:v>
                </c:pt>
                <c:pt idx="147">
                  <c:v>7.69</c:v>
                </c:pt>
                <c:pt idx="148">
                  <c:v>7.69</c:v>
                </c:pt>
                <c:pt idx="149">
                  <c:v>7.69</c:v>
                </c:pt>
                <c:pt idx="150">
                  <c:v>7.72</c:v>
                </c:pt>
                <c:pt idx="151">
                  <c:v>7.72</c:v>
                </c:pt>
                <c:pt idx="152">
                  <c:v>7.73</c:v>
                </c:pt>
                <c:pt idx="153">
                  <c:v>7.73</c:v>
                </c:pt>
                <c:pt idx="154">
                  <c:v>7.73</c:v>
                </c:pt>
                <c:pt idx="155">
                  <c:v>7.73</c:v>
                </c:pt>
                <c:pt idx="156">
                  <c:v>7.73</c:v>
                </c:pt>
                <c:pt idx="157">
                  <c:v>7.72</c:v>
                </c:pt>
                <c:pt idx="158">
                  <c:v>7.72</c:v>
                </c:pt>
                <c:pt idx="159">
                  <c:v>7.72</c:v>
                </c:pt>
                <c:pt idx="160">
                  <c:v>7.72</c:v>
                </c:pt>
                <c:pt idx="161">
                  <c:v>7.72</c:v>
                </c:pt>
                <c:pt idx="162">
                  <c:v>7.72</c:v>
                </c:pt>
                <c:pt idx="163">
                  <c:v>7.72</c:v>
                </c:pt>
                <c:pt idx="164">
                  <c:v>7.73</c:v>
                </c:pt>
                <c:pt idx="165">
                  <c:v>7.73</c:v>
                </c:pt>
                <c:pt idx="166">
                  <c:v>7.73</c:v>
                </c:pt>
                <c:pt idx="167">
                  <c:v>7.73</c:v>
                </c:pt>
                <c:pt idx="168">
                  <c:v>7.73</c:v>
                </c:pt>
                <c:pt idx="169">
                  <c:v>7.73</c:v>
                </c:pt>
                <c:pt idx="170">
                  <c:v>7.73</c:v>
                </c:pt>
                <c:pt idx="171">
                  <c:v>7.73</c:v>
                </c:pt>
                <c:pt idx="172">
                  <c:v>7.73</c:v>
                </c:pt>
                <c:pt idx="173">
                  <c:v>7.73</c:v>
                </c:pt>
                <c:pt idx="174">
                  <c:v>7.73</c:v>
                </c:pt>
                <c:pt idx="175">
                  <c:v>7.74</c:v>
                </c:pt>
                <c:pt idx="176">
                  <c:v>7.74</c:v>
                </c:pt>
                <c:pt idx="177">
                  <c:v>7.74</c:v>
                </c:pt>
                <c:pt idx="178">
                  <c:v>7.74</c:v>
                </c:pt>
                <c:pt idx="179">
                  <c:v>7.74</c:v>
                </c:pt>
                <c:pt idx="180">
                  <c:v>7.74</c:v>
                </c:pt>
                <c:pt idx="181">
                  <c:v>7.74</c:v>
                </c:pt>
                <c:pt idx="182">
                  <c:v>7.74</c:v>
                </c:pt>
                <c:pt idx="183">
                  <c:v>7.74</c:v>
                </c:pt>
                <c:pt idx="184">
                  <c:v>7.75</c:v>
                </c:pt>
                <c:pt idx="185">
                  <c:v>7.75</c:v>
                </c:pt>
                <c:pt idx="186">
                  <c:v>7.75</c:v>
                </c:pt>
                <c:pt idx="187">
                  <c:v>7.75</c:v>
                </c:pt>
                <c:pt idx="188">
                  <c:v>7.75</c:v>
                </c:pt>
                <c:pt idx="189">
                  <c:v>7.75</c:v>
                </c:pt>
                <c:pt idx="190">
                  <c:v>7.83</c:v>
                </c:pt>
                <c:pt idx="191">
                  <c:v>7.84</c:v>
                </c:pt>
                <c:pt idx="192">
                  <c:v>7.83</c:v>
                </c:pt>
                <c:pt idx="193">
                  <c:v>7.83</c:v>
                </c:pt>
                <c:pt idx="194">
                  <c:v>7.83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1.9855643199999999</c:v>
                </c:pt>
                <c:pt idx="1">
                  <c:v>1.9954068400000007</c:v>
                </c:pt>
                <c:pt idx="2">
                  <c:v>1.97900264</c:v>
                </c:pt>
                <c:pt idx="3">
                  <c:v>1.9921260000000003</c:v>
                </c:pt>
                <c:pt idx="4">
                  <c:v>2.0905512000000002</c:v>
                </c:pt>
                <c:pt idx="5">
                  <c:v>2.0610236400000006</c:v>
                </c:pt>
                <c:pt idx="6">
                  <c:v>2.0347769200000005</c:v>
                </c:pt>
                <c:pt idx="7">
                  <c:v>1.9921260000000003</c:v>
                </c:pt>
                <c:pt idx="8">
                  <c:v>2.0249344000000002</c:v>
                </c:pt>
                <c:pt idx="9">
                  <c:v>1.9954068400000007</c:v>
                </c:pt>
                <c:pt idx="10">
                  <c:v>1.9954068400000007</c:v>
                </c:pt>
                <c:pt idx="11">
                  <c:v>2.04461944</c:v>
                </c:pt>
                <c:pt idx="12">
                  <c:v>1.9921260000000003</c:v>
                </c:pt>
                <c:pt idx="13">
                  <c:v>2.01181104</c:v>
                </c:pt>
                <c:pt idx="14">
                  <c:v>2.0675853200000005</c:v>
                </c:pt>
                <c:pt idx="15">
                  <c:v>2.0577428000000002</c:v>
                </c:pt>
                <c:pt idx="16">
                  <c:v>1.9954068400000007</c:v>
                </c:pt>
                <c:pt idx="17">
                  <c:v>1.9954068400000007</c:v>
                </c:pt>
                <c:pt idx="18">
                  <c:v>1.9691601200000006</c:v>
                </c:pt>
                <c:pt idx="19">
                  <c:v>1.9855643199999999</c:v>
                </c:pt>
                <c:pt idx="20">
                  <c:v>2.0282152400000006</c:v>
                </c:pt>
                <c:pt idx="21">
                  <c:v>2.0019685200000006</c:v>
                </c:pt>
                <c:pt idx="22">
                  <c:v>2.01181104</c:v>
                </c:pt>
                <c:pt idx="23">
                  <c:v>2.0249344000000002</c:v>
                </c:pt>
                <c:pt idx="24">
                  <c:v>2.0511811200000003</c:v>
                </c:pt>
                <c:pt idx="25">
                  <c:v>2.0249344000000002</c:v>
                </c:pt>
                <c:pt idx="26">
                  <c:v>2.0183727200000003</c:v>
                </c:pt>
                <c:pt idx="27">
                  <c:v>2.04461944</c:v>
                </c:pt>
                <c:pt idx="28">
                  <c:v>1.8707349200000003</c:v>
                </c:pt>
                <c:pt idx="29">
                  <c:v>1.7821522399999998</c:v>
                </c:pt>
                <c:pt idx="30">
                  <c:v>2.2086614400000002</c:v>
                </c:pt>
                <c:pt idx="31">
                  <c:v>7.540026440000001</c:v>
                </c:pt>
                <c:pt idx="32">
                  <c:v>12.599081720000001</c:v>
                </c:pt>
                <c:pt idx="33">
                  <c:v>12.835302200000001</c:v>
                </c:pt>
                <c:pt idx="34">
                  <c:v>12.835302200000001</c:v>
                </c:pt>
                <c:pt idx="35">
                  <c:v>12.71063028</c:v>
                </c:pt>
                <c:pt idx="36">
                  <c:v>12.66797936</c:v>
                </c:pt>
                <c:pt idx="37">
                  <c:v>12.66797936</c:v>
                </c:pt>
                <c:pt idx="38">
                  <c:v>12.66797936</c:v>
                </c:pt>
                <c:pt idx="39">
                  <c:v>12.72703448</c:v>
                </c:pt>
                <c:pt idx="40">
                  <c:v>12.7204728</c:v>
                </c:pt>
                <c:pt idx="41">
                  <c:v>12.704068599999999</c:v>
                </c:pt>
                <c:pt idx="42">
                  <c:v>12.704068599999999</c:v>
                </c:pt>
                <c:pt idx="43">
                  <c:v>12.766404560000002</c:v>
                </c:pt>
                <c:pt idx="44">
                  <c:v>12.917323200000002</c:v>
                </c:pt>
                <c:pt idx="45">
                  <c:v>12.900919000000002</c:v>
                </c:pt>
                <c:pt idx="46">
                  <c:v>13.219160479999999</c:v>
                </c:pt>
                <c:pt idx="47">
                  <c:v>21.276903520000001</c:v>
                </c:pt>
                <c:pt idx="48">
                  <c:v>23.79658864</c:v>
                </c:pt>
                <c:pt idx="49">
                  <c:v>23.80315032</c:v>
                </c:pt>
                <c:pt idx="50">
                  <c:v>23.809711999999998</c:v>
                </c:pt>
                <c:pt idx="51">
                  <c:v>23.80315032</c:v>
                </c:pt>
                <c:pt idx="52">
                  <c:v>23.835958719999997</c:v>
                </c:pt>
                <c:pt idx="53">
                  <c:v>23.842520400000002</c:v>
                </c:pt>
                <c:pt idx="54">
                  <c:v>23.924541399999999</c:v>
                </c:pt>
                <c:pt idx="55">
                  <c:v>23.885171320000001</c:v>
                </c:pt>
                <c:pt idx="56">
                  <c:v>23.852362919999997</c:v>
                </c:pt>
                <c:pt idx="57">
                  <c:v>23.82939704</c:v>
                </c:pt>
                <c:pt idx="58">
                  <c:v>23.875328799999998</c:v>
                </c:pt>
                <c:pt idx="59">
                  <c:v>24.072179199999997</c:v>
                </c:pt>
                <c:pt idx="60">
                  <c:v>25.78805852</c:v>
                </c:pt>
                <c:pt idx="61">
                  <c:v>30.207349999999998</c:v>
                </c:pt>
                <c:pt idx="62">
                  <c:v>32.333334319999999</c:v>
                </c:pt>
                <c:pt idx="63">
                  <c:v>32.513780519999997</c:v>
                </c:pt>
                <c:pt idx="64">
                  <c:v>32.553150599999995</c:v>
                </c:pt>
                <c:pt idx="65">
                  <c:v>32.523623039999997</c:v>
                </c:pt>
                <c:pt idx="66">
                  <c:v>32.520342200000002</c:v>
                </c:pt>
                <c:pt idx="67">
                  <c:v>32.540027240000001</c:v>
                </c:pt>
                <c:pt idx="68">
                  <c:v>32.520342200000002</c:v>
                </c:pt>
                <c:pt idx="69">
                  <c:v>32.572835640000001</c:v>
                </c:pt>
                <c:pt idx="70">
                  <c:v>32.553150599999995</c:v>
                </c:pt>
                <c:pt idx="71">
                  <c:v>32.428478679999998</c:v>
                </c:pt>
                <c:pt idx="72">
                  <c:v>32.510499679999995</c:v>
                </c:pt>
                <c:pt idx="73">
                  <c:v>32.523623039999997</c:v>
                </c:pt>
                <c:pt idx="74">
                  <c:v>32.556431439999997</c:v>
                </c:pt>
                <c:pt idx="75">
                  <c:v>42.464568239999998</c:v>
                </c:pt>
                <c:pt idx="76">
                  <c:v>43.330709999999996</c:v>
                </c:pt>
                <c:pt idx="77">
                  <c:v>44.232940999999997</c:v>
                </c:pt>
                <c:pt idx="78">
                  <c:v>44.58071004</c:v>
                </c:pt>
                <c:pt idx="79">
                  <c:v>44.554463319999996</c:v>
                </c:pt>
                <c:pt idx="80">
                  <c:v>44.65616936</c:v>
                </c:pt>
                <c:pt idx="81">
                  <c:v>44.629922640000004</c:v>
                </c:pt>
                <c:pt idx="82">
                  <c:v>44.629922640000004</c:v>
                </c:pt>
                <c:pt idx="83">
                  <c:v>44.679135239999994</c:v>
                </c:pt>
                <c:pt idx="84">
                  <c:v>44.679135239999994</c:v>
                </c:pt>
                <c:pt idx="85">
                  <c:v>44.669292719999994</c:v>
                </c:pt>
                <c:pt idx="86">
                  <c:v>44.685696919999998</c:v>
                </c:pt>
                <c:pt idx="87">
                  <c:v>44.679135239999994</c:v>
                </c:pt>
                <c:pt idx="88">
                  <c:v>44.728347839999998</c:v>
                </c:pt>
                <c:pt idx="89">
                  <c:v>45.28937148</c:v>
                </c:pt>
                <c:pt idx="90">
                  <c:v>45.650263880000004</c:v>
                </c:pt>
                <c:pt idx="91">
                  <c:v>46.257219279999994</c:v>
                </c:pt>
                <c:pt idx="92">
                  <c:v>46.59842664</c:v>
                </c:pt>
                <c:pt idx="93">
                  <c:v>46.611550000000001</c:v>
                </c:pt>
                <c:pt idx="94">
                  <c:v>46.644358399999994</c:v>
                </c:pt>
                <c:pt idx="95">
                  <c:v>45.774935800000002</c:v>
                </c:pt>
                <c:pt idx="96">
                  <c:v>42.795933079999998</c:v>
                </c:pt>
                <c:pt idx="97">
                  <c:v>44.787402960000001</c:v>
                </c:pt>
                <c:pt idx="98">
                  <c:v>46.703413519999998</c:v>
                </c:pt>
                <c:pt idx="99">
                  <c:v>45.295933159999997</c:v>
                </c:pt>
                <c:pt idx="100">
                  <c:v>45.256563079999999</c:v>
                </c:pt>
                <c:pt idx="101">
                  <c:v>45.354988280000001</c:v>
                </c:pt>
                <c:pt idx="102">
                  <c:v>45.371392479999997</c:v>
                </c:pt>
                <c:pt idx="103">
                  <c:v>45.377954160000002</c:v>
                </c:pt>
                <c:pt idx="104">
                  <c:v>45.361549959999998</c:v>
                </c:pt>
                <c:pt idx="105">
                  <c:v>45.394358359999998</c:v>
                </c:pt>
                <c:pt idx="106">
                  <c:v>45.371392479999997</c:v>
                </c:pt>
                <c:pt idx="107">
                  <c:v>45.361549959999998</c:v>
                </c:pt>
                <c:pt idx="108">
                  <c:v>45.371392479999997</c:v>
                </c:pt>
                <c:pt idx="109">
                  <c:v>45.387796680000001</c:v>
                </c:pt>
                <c:pt idx="110">
                  <c:v>45.059712680000004</c:v>
                </c:pt>
                <c:pt idx="111">
                  <c:v>45.092521080000004</c:v>
                </c:pt>
                <c:pt idx="112">
                  <c:v>45.105644439999999</c:v>
                </c:pt>
                <c:pt idx="113">
                  <c:v>45.105644439999999</c:v>
                </c:pt>
                <c:pt idx="114">
                  <c:v>45.230316360000003</c:v>
                </c:pt>
                <c:pt idx="115">
                  <c:v>45.286090639999998</c:v>
                </c:pt>
                <c:pt idx="116">
                  <c:v>45.24672056</c:v>
                </c:pt>
                <c:pt idx="117">
                  <c:v>45.108925280000001</c:v>
                </c:pt>
                <c:pt idx="118">
                  <c:v>45.286090639999998</c:v>
                </c:pt>
                <c:pt idx="119">
                  <c:v>43.058400280000001</c:v>
                </c:pt>
                <c:pt idx="120">
                  <c:v>36.4245418</c:v>
                </c:pt>
                <c:pt idx="121">
                  <c:v>36.50000112</c:v>
                </c:pt>
                <c:pt idx="122">
                  <c:v>36.457350199999993</c:v>
                </c:pt>
                <c:pt idx="123">
                  <c:v>36.260499799999998</c:v>
                </c:pt>
                <c:pt idx="124">
                  <c:v>36.260499799999998</c:v>
                </c:pt>
                <c:pt idx="125">
                  <c:v>36.355644159999997</c:v>
                </c:pt>
                <c:pt idx="126">
                  <c:v>36.529528679999999</c:v>
                </c:pt>
                <c:pt idx="127">
                  <c:v>36.408137600000003</c:v>
                </c:pt>
                <c:pt idx="128">
                  <c:v>36.565617920000001</c:v>
                </c:pt>
                <c:pt idx="129">
                  <c:v>30.72572272</c:v>
                </c:pt>
                <c:pt idx="130">
                  <c:v>27.418635999999999</c:v>
                </c:pt>
                <c:pt idx="131">
                  <c:v>27.435040199999996</c:v>
                </c:pt>
                <c:pt idx="132">
                  <c:v>27.31692996</c:v>
                </c:pt>
                <c:pt idx="133">
                  <c:v>27.339895839999997</c:v>
                </c:pt>
                <c:pt idx="134">
                  <c:v>27.32349164</c:v>
                </c:pt>
                <c:pt idx="135">
                  <c:v>27.300525760000003</c:v>
                </c:pt>
                <c:pt idx="136">
                  <c:v>27.802494279999998</c:v>
                </c:pt>
                <c:pt idx="137">
                  <c:v>27.4678486</c:v>
                </c:pt>
                <c:pt idx="138">
                  <c:v>27.37598508</c:v>
                </c:pt>
                <c:pt idx="139">
                  <c:v>27.572835480000002</c:v>
                </c:pt>
                <c:pt idx="140">
                  <c:v>27.615486400000002</c:v>
                </c:pt>
                <c:pt idx="141">
                  <c:v>27.595801359999999</c:v>
                </c:pt>
                <c:pt idx="142">
                  <c:v>27.595801359999999</c:v>
                </c:pt>
                <c:pt idx="143">
                  <c:v>27.589239679999999</c:v>
                </c:pt>
                <c:pt idx="144">
                  <c:v>27.257874840000003</c:v>
                </c:pt>
                <c:pt idx="145">
                  <c:v>27.307087439999997</c:v>
                </c:pt>
                <c:pt idx="146">
                  <c:v>27.261155679999998</c:v>
                </c:pt>
                <c:pt idx="147">
                  <c:v>27.523622880000001</c:v>
                </c:pt>
                <c:pt idx="148">
                  <c:v>27.66141816</c:v>
                </c:pt>
                <c:pt idx="149">
                  <c:v>27.523622880000001</c:v>
                </c:pt>
                <c:pt idx="150">
                  <c:v>16.250656639999999</c:v>
                </c:pt>
                <c:pt idx="151">
                  <c:v>16.89042044</c:v>
                </c:pt>
                <c:pt idx="152">
                  <c:v>16.900262959999999</c:v>
                </c:pt>
                <c:pt idx="153">
                  <c:v>16.900262959999999</c:v>
                </c:pt>
                <c:pt idx="154">
                  <c:v>16.883858759999999</c:v>
                </c:pt>
                <c:pt idx="155">
                  <c:v>16.860892880000002</c:v>
                </c:pt>
                <c:pt idx="156">
                  <c:v>16.87401624</c:v>
                </c:pt>
                <c:pt idx="157">
                  <c:v>16.910105479999999</c:v>
                </c:pt>
                <c:pt idx="158">
                  <c:v>16.71325508</c:v>
                </c:pt>
                <c:pt idx="159">
                  <c:v>16.693570040000001</c:v>
                </c:pt>
                <c:pt idx="160">
                  <c:v>16.677165840000001</c:v>
                </c:pt>
                <c:pt idx="161">
                  <c:v>16.736220960000001</c:v>
                </c:pt>
                <c:pt idx="162">
                  <c:v>16.69685088</c:v>
                </c:pt>
                <c:pt idx="163">
                  <c:v>17.412074</c:v>
                </c:pt>
                <c:pt idx="164">
                  <c:v>7.9566931199999997</c:v>
                </c:pt>
                <c:pt idx="165">
                  <c:v>7.3727036000000004</c:v>
                </c:pt>
                <c:pt idx="166">
                  <c:v>7.3628610800000009</c:v>
                </c:pt>
                <c:pt idx="167">
                  <c:v>7.3562994000000002</c:v>
                </c:pt>
                <c:pt idx="168">
                  <c:v>7.3956694799999996</c:v>
                </c:pt>
                <c:pt idx="169">
                  <c:v>7.2874017600000007</c:v>
                </c:pt>
                <c:pt idx="170">
                  <c:v>7.2480316799999995</c:v>
                </c:pt>
                <c:pt idx="171">
                  <c:v>7.2250658000000003</c:v>
                </c:pt>
                <c:pt idx="172">
                  <c:v>7.2414700000000005</c:v>
                </c:pt>
                <c:pt idx="173">
                  <c:v>7.3136484800000003</c:v>
                </c:pt>
                <c:pt idx="174">
                  <c:v>7.2152232799999991</c:v>
                </c:pt>
                <c:pt idx="175">
                  <c:v>7.2250658000000003</c:v>
                </c:pt>
                <c:pt idx="176">
                  <c:v>7.2480316799999995</c:v>
                </c:pt>
                <c:pt idx="177">
                  <c:v>7.2250658000000003</c:v>
                </c:pt>
                <c:pt idx="178">
                  <c:v>7.3398952</c:v>
                </c:pt>
                <c:pt idx="179">
                  <c:v>7.3398952</c:v>
                </c:pt>
                <c:pt idx="180">
                  <c:v>7.346456879999999</c:v>
                </c:pt>
                <c:pt idx="181">
                  <c:v>7.2414700000000005</c:v>
                </c:pt>
                <c:pt idx="182">
                  <c:v>7.2545933600000003</c:v>
                </c:pt>
                <c:pt idx="183">
                  <c:v>7.1594489999999995</c:v>
                </c:pt>
                <c:pt idx="184">
                  <c:v>7.1824148800000005</c:v>
                </c:pt>
                <c:pt idx="185">
                  <c:v>7.1561681600000009</c:v>
                </c:pt>
                <c:pt idx="186">
                  <c:v>7.1496064800000001</c:v>
                </c:pt>
                <c:pt idx="187">
                  <c:v>7.2414700000000005</c:v>
                </c:pt>
                <c:pt idx="188">
                  <c:v>7.1922573999999999</c:v>
                </c:pt>
                <c:pt idx="189">
                  <c:v>7.2250658000000003</c:v>
                </c:pt>
                <c:pt idx="190">
                  <c:v>1.5</c:v>
                </c:pt>
                <c:pt idx="191">
                  <c:v>1.6541994800000004</c:v>
                </c:pt>
                <c:pt idx="192">
                  <c:v>1.5393700799999999</c:v>
                </c:pt>
                <c:pt idx="193">
                  <c:v>1.6279527600000003</c:v>
                </c:pt>
                <c:pt idx="194">
                  <c:v>1.9363517200000002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BB-4F27-9820-79CFC4AD5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923392"/>
        <c:axId val="94938240"/>
      </c:scatterChart>
      <c:valAx>
        <c:axId val="9492339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94938240"/>
        <c:crosses val="autoZero"/>
        <c:crossBetween val="midCat"/>
      </c:valAx>
      <c:valAx>
        <c:axId val="9493824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492339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11/9/16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'Plots_CV62-2'!$K$8:$K$355</c:f>
              <c:numCache>
                <c:formatCode>General</c:formatCode>
                <c:ptCount val="348"/>
                <c:pt idx="0">
                  <c:v>110.831</c:v>
                </c:pt>
                <c:pt idx="1">
                  <c:v>110.82299999999999</c:v>
                </c:pt>
                <c:pt idx="2">
                  <c:v>110.7492</c:v>
                </c:pt>
                <c:pt idx="3">
                  <c:v>110.7266</c:v>
                </c:pt>
                <c:pt idx="4">
                  <c:v>110.70229999999999</c:v>
                </c:pt>
                <c:pt idx="5">
                  <c:v>110.69929999999999</c:v>
                </c:pt>
                <c:pt idx="6">
                  <c:v>110.651</c:v>
                </c:pt>
                <c:pt idx="7">
                  <c:v>110.6485</c:v>
                </c:pt>
                <c:pt idx="8">
                  <c:v>110.4366</c:v>
                </c:pt>
                <c:pt idx="9">
                  <c:v>110.4147</c:v>
                </c:pt>
                <c:pt idx="10">
                  <c:v>110.1824</c:v>
                </c:pt>
                <c:pt idx="11">
                  <c:v>110.119</c:v>
                </c:pt>
                <c:pt idx="12">
                  <c:v>110.2266</c:v>
                </c:pt>
                <c:pt idx="13">
                  <c:v>110.03789999999999</c:v>
                </c:pt>
                <c:pt idx="14">
                  <c:v>110.1909</c:v>
                </c:pt>
                <c:pt idx="15">
                  <c:v>109.32980000000001</c:v>
                </c:pt>
                <c:pt idx="16">
                  <c:v>109.5338</c:v>
                </c:pt>
                <c:pt idx="17">
                  <c:v>109.49460000000001</c:v>
                </c:pt>
                <c:pt idx="18">
                  <c:v>109.46420000000001</c:v>
                </c:pt>
                <c:pt idx="19">
                  <c:v>109.7662</c:v>
                </c:pt>
                <c:pt idx="20">
                  <c:v>109.627</c:v>
                </c:pt>
                <c:pt idx="21">
                  <c:v>109.6699</c:v>
                </c:pt>
                <c:pt idx="22">
                  <c:v>109.5844</c:v>
                </c:pt>
                <c:pt idx="23">
                  <c:v>109.7666</c:v>
                </c:pt>
                <c:pt idx="24">
                  <c:v>109.8732</c:v>
                </c:pt>
                <c:pt idx="25">
                  <c:v>109.43640000000001</c:v>
                </c:pt>
                <c:pt idx="26">
                  <c:v>109.2664</c:v>
                </c:pt>
                <c:pt idx="27">
                  <c:v>109.04170000000001</c:v>
                </c:pt>
                <c:pt idx="28">
                  <c:v>108.69929999999999</c:v>
                </c:pt>
                <c:pt idx="29">
                  <c:v>108.0463</c:v>
                </c:pt>
                <c:pt idx="30">
                  <c:v>107.4675</c:v>
                </c:pt>
                <c:pt idx="31">
                  <c:v>108.0314</c:v>
                </c:pt>
                <c:pt idx="32">
                  <c:v>97.674400000000006</c:v>
                </c:pt>
                <c:pt idx="33">
                  <c:v>93.683999999999997</c:v>
                </c:pt>
                <c:pt idx="34">
                  <c:v>91.513300000000001</c:v>
                </c:pt>
                <c:pt idx="35">
                  <c:v>90.642499999999998</c:v>
                </c:pt>
                <c:pt idx="36">
                  <c:v>90.29</c:v>
                </c:pt>
                <c:pt idx="37">
                  <c:v>89.770799999999994</c:v>
                </c:pt>
                <c:pt idx="38">
                  <c:v>89.5518</c:v>
                </c:pt>
                <c:pt idx="39">
                  <c:v>89.419600000000003</c:v>
                </c:pt>
                <c:pt idx="40">
                  <c:v>89.494500000000002</c:v>
                </c:pt>
                <c:pt idx="41">
                  <c:v>89.242000000000004</c:v>
                </c:pt>
                <c:pt idx="42">
                  <c:v>89.136600000000001</c:v>
                </c:pt>
                <c:pt idx="43">
                  <c:v>88.723200000000006</c:v>
                </c:pt>
                <c:pt idx="44">
                  <c:v>88.533299999999997</c:v>
                </c:pt>
                <c:pt idx="45">
                  <c:v>88.498699999999999</c:v>
                </c:pt>
                <c:pt idx="46">
                  <c:v>88.102699999999999</c:v>
                </c:pt>
                <c:pt idx="47">
                  <c:v>87.6708</c:v>
                </c:pt>
                <c:pt idx="48">
                  <c:v>84.364599999999996</c:v>
                </c:pt>
                <c:pt idx="49">
                  <c:v>83.058300000000003</c:v>
                </c:pt>
                <c:pt idx="50">
                  <c:v>82.429699999999997</c:v>
                </c:pt>
                <c:pt idx="51">
                  <c:v>82.0351</c:v>
                </c:pt>
                <c:pt idx="52">
                  <c:v>81.371399999999994</c:v>
                </c:pt>
                <c:pt idx="53">
                  <c:v>81.209100000000007</c:v>
                </c:pt>
                <c:pt idx="54">
                  <c:v>80.945099999999996</c:v>
                </c:pt>
                <c:pt idx="55">
                  <c:v>80.771699999999996</c:v>
                </c:pt>
                <c:pt idx="56">
                  <c:v>80.273700000000005</c:v>
                </c:pt>
                <c:pt idx="57">
                  <c:v>80.224199999999996</c:v>
                </c:pt>
                <c:pt idx="58">
                  <c:v>80.659499999999994</c:v>
                </c:pt>
                <c:pt idx="59">
                  <c:v>80.946899999999999</c:v>
                </c:pt>
                <c:pt idx="60">
                  <c:v>80.863799999999998</c:v>
                </c:pt>
                <c:pt idx="61">
                  <c:v>79.8904</c:v>
                </c:pt>
                <c:pt idx="62">
                  <c:v>78.968699999999998</c:v>
                </c:pt>
                <c:pt idx="63">
                  <c:v>78.548100000000005</c:v>
                </c:pt>
                <c:pt idx="64">
                  <c:v>78.263000000000005</c:v>
                </c:pt>
                <c:pt idx="65">
                  <c:v>78.091399999999993</c:v>
                </c:pt>
                <c:pt idx="66">
                  <c:v>77.931799999999996</c:v>
                </c:pt>
                <c:pt idx="67">
                  <c:v>78.116100000000003</c:v>
                </c:pt>
                <c:pt idx="68">
                  <c:v>78.055300000000003</c:v>
                </c:pt>
                <c:pt idx="69">
                  <c:v>78.124200000000002</c:v>
                </c:pt>
                <c:pt idx="70">
                  <c:v>77.980900000000005</c:v>
                </c:pt>
                <c:pt idx="71">
                  <c:v>77.977500000000006</c:v>
                </c:pt>
                <c:pt idx="72">
                  <c:v>78.176299999999998</c:v>
                </c:pt>
                <c:pt idx="73">
                  <c:v>78.006399999999999</c:v>
                </c:pt>
                <c:pt idx="74">
                  <c:v>77.979100000000003</c:v>
                </c:pt>
                <c:pt idx="75">
                  <c:v>77.313999999999993</c:v>
                </c:pt>
                <c:pt idx="76">
                  <c:v>75.590500000000006</c:v>
                </c:pt>
                <c:pt idx="77">
                  <c:v>74.433199999999999</c:v>
                </c:pt>
                <c:pt idx="78">
                  <c:v>72.390799999999999</c:v>
                </c:pt>
                <c:pt idx="79">
                  <c:v>71.576599999999999</c:v>
                </c:pt>
                <c:pt idx="80">
                  <c:v>70.833799999999997</c:v>
                </c:pt>
                <c:pt idx="81">
                  <c:v>70.405000000000001</c:v>
                </c:pt>
                <c:pt idx="82">
                  <c:v>70.222999999999999</c:v>
                </c:pt>
                <c:pt idx="83">
                  <c:v>70.1096</c:v>
                </c:pt>
                <c:pt idx="84">
                  <c:v>69.851600000000005</c:v>
                </c:pt>
                <c:pt idx="85">
                  <c:v>69.784899999999993</c:v>
                </c:pt>
                <c:pt idx="86">
                  <c:v>69.610399999999998</c:v>
                </c:pt>
                <c:pt idx="87">
                  <c:v>69.659499999999994</c:v>
                </c:pt>
                <c:pt idx="88">
                  <c:v>69.616399999999999</c:v>
                </c:pt>
                <c:pt idx="89">
                  <c:v>69.521600000000007</c:v>
                </c:pt>
                <c:pt idx="90">
                  <c:v>69.590299999999999</c:v>
                </c:pt>
                <c:pt idx="91">
                  <c:v>68.922700000000006</c:v>
                </c:pt>
                <c:pt idx="92">
                  <c:v>68.4786</c:v>
                </c:pt>
                <c:pt idx="93">
                  <c:v>68.320800000000006</c:v>
                </c:pt>
                <c:pt idx="94">
                  <c:v>68.151200000000003</c:v>
                </c:pt>
                <c:pt idx="95">
                  <c:v>68.193899999999999</c:v>
                </c:pt>
                <c:pt idx="96">
                  <c:v>68.3489</c:v>
                </c:pt>
                <c:pt idx="97">
                  <c:v>68.767499999999998</c:v>
                </c:pt>
                <c:pt idx="98">
                  <c:v>68.5946</c:v>
                </c:pt>
                <c:pt idx="99">
                  <c:v>68.200999999999993</c:v>
                </c:pt>
                <c:pt idx="100">
                  <c:v>68.115600000000001</c:v>
                </c:pt>
                <c:pt idx="101">
                  <c:v>68.059600000000003</c:v>
                </c:pt>
                <c:pt idx="102">
                  <c:v>68.114699999999999</c:v>
                </c:pt>
                <c:pt idx="103">
                  <c:v>68.110299999999995</c:v>
                </c:pt>
                <c:pt idx="104">
                  <c:v>68.049300000000002</c:v>
                </c:pt>
                <c:pt idx="105">
                  <c:v>67.97</c:v>
                </c:pt>
                <c:pt idx="106">
                  <c:v>67.797799999999995</c:v>
                </c:pt>
                <c:pt idx="107">
                  <c:v>67.858900000000006</c:v>
                </c:pt>
                <c:pt idx="108">
                  <c:v>67.856399999999994</c:v>
                </c:pt>
                <c:pt idx="109">
                  <c:v>68.027299999999997</c:v>
                </c:pt>
                <c:pt idx="110">
                  <c:v>68.195300000000003</c:v>
                </c:pt>
                <c:pt idx="111">
                  <c:v>68.4923</c:v>
                </c:pt>
                <c:pt idx="112">
                  <c:v>68.700199999999995</c:v>
                </c:pt>
                <c:pt idx="113">
                  <c:v>68.9101</c:v>
                </c:pt>
                <c:pt idx="114">
                  <c:v>68.870500000000007</c:v>
                </c:pt>
                <c:pt idx="115">
                  <c:v>69.135000000000005</c:v>
                </c:pt>
                <c:pt idx="116">
                  <c:v>69.287800000000004</c:v>
                </c:pt>
                <c:pt idx="117">
                  <c:v>69.307699999999997</c:v>
                </c:pt>
                <c:pt idx="118">
                  <c:v>69.173199999999994</c:v>
                </c:pt>
                <c:pt idx="119">
                  <c:v>69.208299999999994</c:v>
                </c:pt>
                <c:pt idx="120">
                  <c:v>70.796400000000006</c:v>
                </c:pt>
                <c:pt idx="121">
                  <c:v>73.698999999999998</c:v>
                </c:pt>
                <c:pt idx="122">
                  <c:v>74.708500000000001</c:v>
                </c:pt>
                <c:pt idx="123">
                  <c:v>75.348699999999994</c:v>
                </c:pt>
                <c:pt idx="124">
                  <c:v>75.5595</c:v>
                </c:pt>
                <c:pt idx="125">
                  <c:v>75.701999999999998</c:v>
                </c:pt>
                <c:pt idx="126">
                  <c:v>75.936800000000005</c:v>
                </c:pt>
                <c:pt idx="127">
                  <c:v>76.097800000000007</c:v>
                </c:pt>
                <c:pt idx="128">
                  <c:v>76.1738</c:v>
                </c:pt>
                <c:pt idx="129">
                  <c:v>76.418800000000005</c:v>
                </c:pt>
                <c:pt idx="130">
                  <c:v>77.651799999999994</c:v>
                </c:pt>
                <c:pt idx="131">
                  <c:v>77.966300000000004</c:v>
                </c:pt>
                <c:pt idx="132">
                  <c:v>78.439599999999999</c:v>
                </c:pt>
                <c:pt idx="133">
                  <c:v>78.413799999999995</c:v>
                </c:pt>
                <c:pt idx="134">
                  <c:v>78.441299999999998</c:v>
                </c:pt>
                <c:pt idx="135">
                  <c:v>78.484999999999999</c:v>
                </c:pt>
                <c:pt idx="136">
                  <c:v>78.416799999999995</c:v>
                </c:pt>
                <c:pt idx="137">
                  <c:v>78.548699999999997</c:v>
                </c:pt>
                <c:pt idx="138">
                  <c:v>78.670400000000001</c:v>
                </c:pt>
                <c:pt idx="139">
                  <c:v>78.606999999999999</c:v>
                </c:pt>
                <c:pt idx="140">
                  <c:v>78.497500000000002</c:v>
                </c:pt>
                <c:pt idx="141">
                  <c:v>78.491100000000003</c:v>
                </c:pt>
                <c:pt idx="142">
                  <c:v>78.540199999999999</c:v>
                </c:pt>
                <c:pt idx="143">
                  <c:v>78.577699999999993</c:v>
                </c:pt>
                <c:pt idx="144">
                  <c:v>78.880300000000005</c:v>
                </c:pt>
                <c:pt idx="145">
                  <c:v>78.767499999999998</c:v>
                </c:pt>
                <c:pt idx="146">
                  <c:v>78.740600000000001</c:v>
                </c:pt>
                <c:pt idx="147">
                  <c:v>78.792500000000004</c:v>
                </c:pt>
                <c:pt idx="148">
                  <c:v>78.764200000000002</c:v>
                </c:pt>
                <c:pt idx="149">
                  <c:v>78.773200000000003</c:v>
                </c:pt>
                <c:pt idx="150">
                  <c:v>79.614000000000004</c:v>
                </c:pt>
                <c:pt idx="151">
                  <c:v>82.017399999999995</c:v>
                </c:pt>
                <c:pt idx="152">
                  <c:v>83.142099999999999</c:v>
                </c:pt>
                <c:pt idx="153">
                  <c:v>83.622</c:v>
                </c:pt>
                <c:pt idx="154">
                  <c:v>83.884100000000004</c:v>
                </c:pt>
                <c:pt idx="155">
                  <c:v>84.238600000000005</c:v>
                </c:pt>
                <c:pt idx="156">
                  <c:v>84.481999999999999</c:v>
                </c:pt>
                <c:pt idx="157">
                  <c:v>84.713099999999997</c:v>
                </c:pt>
                <c:pt idx="158">
                  <c:v>84.789100000000005</c:v>
                </c:pt>
                <c:pt idx="159">
                  <c:v>84.376999999999995</c:v>
                </c:pt>
                <c:pt idx="160">
                  <c:v>83.99</c:v>
                </c:pt>
                <c:pt idx="161">
                  <c:v>83.971599999999995</c:v>
                </c:pt>
                <c:pt idx="162">
                  <c:v>83.868399999999994</c:v>
                </c:pt>
                <c:pt idx="163">
                  <c:v>83.890199999999993</c:v>
                </c:pt>
                <c:pt idx="164">
                  <c:v>84.546000000000006</c:v>
                </c:pt>
                <c:pt idx="165">
                  <c:v>85.883700000000005</c:v>
                </c:pt>
                <c:pt idx="166">
                  <c:v>86.470500000000001</c:v>
                </c:pt>
                <c:pt idx="167">
                  <c:v>86.673599999999993</c:v>
                </c:pt>
                <c:pt idx="168">
                  <c:v>86.995900000000006</c:v>
                </c:pt>
                <c:pt idx="169">
                  <c:v>87.002700000000004</c:v>
                </c:pt>
                <c:pt idx="170">
                  <c:v>87.175799999999995</c:v>
                </c:pt>
                <c:pt idx="171">
                  <c:v>87.270399999999995</c:v>
                </c:pt>
                <c:pt idx="172">
                  <c:v>87.244600000000005</c:v>
                </c:pt>
                <c:pt idx="173">
                  <c:v>87.358000000000004</c:v>
                </c:pt>
                <c:pt idx="174">
                  <c:v>87.397000000000006</c:v>
                </c:pt>
                <c:pt idx="175">
                  <c:v>87.576099999999997</c:v>
                </c:pt>
                <c:pt idx="176">
                  <c:v>87.66</c:v>
                </c:pt>
                <c:pt idx="177">
                  <c:v>87.966899999999995</c:v>
                </c:pt>
                <c:pt idx="178">
                  <c:v>88.163899999999998</c:v>
                </c:pt>
                <c:pt idx="179">
                  <c:v>88.424499999999995</c:v>
                </c:pt>
                <c:pt idx="180">
                  <c:v>88.569199999999995</c:v>
                </c:pt>
                <c:pt idx="181">
                  <c:v>89.002099999999999</c:v>
                </c:pt>
                <c:pt idx="182">
                  <c:v>89.213300000000004</c:v>
                </c:pt>
                <c:pt idx="183">
                  <c:v>89.491299999999995</c:v>
                </c:pt>
                <c:pt idx="184">
                  <c:v>89.643199999999993</c:v>
                </c:pt>
                <c:pt idx="185">
                  <c:v>89.790800000000004</c:v>
                </c:pt>
                <c:pt idx="186">
                  <c:v>89.776399999999995</c:v>
                </c:pt>
                <c:pt idx="187">
                  <c:v>89.991600000000005</c:v>
                </c:pt>
                <c:pt idx="188">
                  <c:v>90.772000000000006</c:v>
                </c:pt>
                <c:pt idx="189">
                  <c:v>91.007499999999993</c:v>
                </c:pt>
                <c:pt idx="190">
                  <c:v>92.356899999999996</c:v>
                </c:pt>
                <c:pt idx="191">
                  <c:v>100.13079999999999</c:v>
                </c:pt>
                <c:pt idx="192">
                  <c:v>103.9759</c:v>
                </c:pt>
                <c:pt idx="193">
                  <c:v>105.78789999999999</c:v>
                </c:pt>
                <c:pt idx="194">
                  <c:v>106.68049999999999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1.9855643199999999</c:v>
                </c:pt>
                <c:pt idx="1">
                  <c:v>1.9954068400000007</c:v>
                </c:pt>
                <c:pt idx="2">
                  <c:v>1.97900264</c:v>
                </c:pt>
                <c:pt idx="3">
                  <c:v>1.9921260000000003</c:v>
                </c:pt>
                <c:pt idx="4">
                  <c:v>2.0905512000000002</c:v>
                </c:pt>
                <c:pt idx="5">
                  <c:v>2.0610236400000006</c:v>
                </c:pt>
                <c:pt idx="6">
                  <c:v>2.0347769200000005</c:v>
                </c:pt>
                <c:pt idx="7">
                  <c:v>1.9921260000000003</c:v>
                </c:pt>
                <c:pt idx="8">
                  <c:v>2.0249344000000002</c:v>
                </c:pt>
                <c:pt idx="9">
                  <c:v>1.9954068400000007</c:v>
                </c:pt>
                <c:pt idx="10">
                  <c:v>1.9954068400000007</c:v>
                </c:pt>
                <c:pt idx="11">
                  <c:v>2.04461944</c:v>
                </c:pt>
                <c:pt idx="12">
                  <c:v>1.9921260000000003</c:v>
                </c:pt>
                <c:pt idx="13">
                  <c:v>2.01181104</c:v>
                </c:pt>
                <c:pt idx="14">
                  <c:v>2.0675853200000005</c:v>
                </c:pt>
                <c:pt idx="15">
                  <c:v>2.0577428000000002</c:v>
                </c:pt>
                <c:pt idx="16">
                  <c:v>1.9954068400000007</c:v>
                </c:pt>
                <c:pt idx="17">
                  <c:v>1.9954068400000007</c:v>
                </c:pt>
                <c:pt idx="18">
                  <c:v>1.9691601200000006</c:v>
                </c:pt>
                <c:pt idx="19">
                  <c:v>1.9855643199999999</c:v>
                </c:pt>
                <c:pt idx="20">
                  <c:v>2.0282152400000006</c:v>
                </c:pt>
                <c:pt idx="21">
                  <c:v>2.0019685200000006</c:v>
                </c:pt>
                <c:pt idx="22">
                  <c:v>2.01181104</c:v>
                </c:pt>
                <c:pt idx="23">
                  <c:v>2.0249344000000002</c:v>
                </c:pt>
                <c:pt idx="24">
                  <c:v>2.0511811200000003</c:v>
                </c:pt>
                <c:pt idx="25">
                  <c:v>2.0249344000000002</c:v>
                </c:pt>
                <c:pt idx="26">
                  <c:v>2.0183727200000003</c:v>
                </c:pt>
                <c:pt idx="27">
                  <c:v>2.04461944</c:v>
                </c:pt>
                <c:pt idx="28">
                  <c:v>1.8707349200000003</c:v>
                </c:pt>
                <c:pt idx="29">
                  <c:v>1.7821522399999998</c:v>
                </c:pt>
                <c:pt idx="30">
                  <c:v>2.2086614400000002</c:v>
                </c:pt>
                <c:pt idx="31">
                  <c:v>7.540026440000001</c:v>
                </c:pt>
                <c:pt idx="32">
                  <c:v>12.599081720000001</c:v>
                </c:pt>
                <c:pt idx="33">
                  <c:v>12.835302200000001</c:v>
                </c:pt>
                <c:pt idx="34">
                  <c:v>12.835302200000001</c:v>
                </c:pt>
                <c:pt idx="35">
                  <c:v>12.71063028</c:v>
                </c:pt>
                <c:pt idx="36">
                  <c:v>12.66797936</c:v>
                </c:pt>
                <c:pt idx="37">
                  <c:v>12.66797936</c:v>
                </c:pt>
                <c:pt idx="38">
                  <c:v>12.66797936</c:v>
                </c:pt>
                <c:pt idx="39">
                  <c:v>12.72703448</c:v>
                </c:pt>
                <c:pt idx="40">
                  <c:v>12.7204728</c:v>
                </c:pt>
                <c:pt idx="41">
                  <c:v>12.704068599999999</c:v>
                </c:pt>
                <c:pt idx="42">
                  <c:v>12.704068599999999</c:v>
                </c:pt>
                <c:pt idx="43">
                  <c:v>12.766404560000002</c:v>
                </c:pt>
                <c:pt idx="44">
                  <c:v>12.917323200000002</c:v>
                </c:pt>
                <c:pt idx="45">
                  <c:v>12.900919000000002</c:v>
                </c:pt>
                <c:pt idx="46">
                  <c:v>13.219160479999999</c:v>
                </c:pt>
                <c:pt idx="47">
                  <c:v>21.276903520000001</c:v>
                </c:pt>
                <c:pt idx="48">
                  <c:v>23.79658864</c:v>
                </c:pt>
                <c:pt idx="49">
                  <c:v>23.80315032</c:v>
                </c:pt>
                <c:pt idx="50">
                  <c:v>23.809711999999998</c:v>
                </c:pt>
                <c:pt idx="51">
                  <c:v>23.80315032</c:v>
                </c:pt>
                <c:pt idx="52">
                  <c:v>23.835958719999997</c:v>
                </c:pt>
                <c:pt idx="53">
                  <c:v>23.842520400000002</c:v>
                </c:pt>
                <c:pt idx="54">
                  <c:v>23.924541399999999</c:v>
                </c:pt>
                <c:pt idx="55">
                  <c:v>23.885171320000001</c:v>
                </c:pt>
                <c:pt idx="56">
                  <c:v>23.852362919999997</c:v>
                </c:pt>
                <c:pt idx="57">
                  <c:v>23.82939704</c:v>
                </c:pt>
                <c:pt idx="58">
                  <c:v>23.875328799999998</c:v>
                </c:pt>
                <c:pt idx="59">
                  <c:v>24.072179199999997</c:v>
                </c:pt>
                <c:pt idx="60">
                  <c:v>25.78805852</c:v>
                </c:pt>
                <c:pt idx="61">
                  <c:v>30.207349999999998</c:v>
                </c:pt>
                <c:pt idx="62">
                  <c:v>32.333334319999999</c:v>
                </c:pt>
                <c:pt idx="63">
                  <c:v>32.513780519999997</c:v>
                </c:pt>
                <c:pt idx="64">
                  <c:v>32.553150599999995</c:v>
                </c:pt>
                <c:pt idx="65">
                  <c:v>32.523623039999997</c:v>
                </c:pt>
                <c:pt idx="66">
                  <c:v>32.520342200000002</c:v>
                </c:pt>
                <c:pt idx="67">
                  <c:v>32.540027240000001</c:v>
                </c:pt>
                <c:pt idx="68">
                  <c:v>32.520342200000002</c:v>
                </c:pt>
                <c:pt idx="69">
                  <c:v>32.572835640000001</c:v>
                </c:pt>
                <c:pt idx="70">
                  <c:v>32.553150599999995</c:v>
                </c:pt>
                <c:pt idx="71">
                  <c:v>32.428478679999998</c:v>
                </c:pt>
                <c:pt idx="72">
                  <c:v>32.510499679999995</c:v>
                </c:pt>
                <c:pt idx="73">
                  <c:v>32.523623039999997</c:v>
                </c:pt>
                <c:pt idx="74">
                  <c:v>32.556431439999997</c:v>
                </c:pt>
                <c:pt idx="75">
                  <c:v>42.464568239999998</c:v>
                </c:pt>
                <c:pt idx="76">
                  <c:v>43.330709999999996</c:v>
                </c:pt>
                <c:pt idx="77">
                  <c:v>44.232940999999997</c:v>
                </c:pt>
                <c:pt idx="78">
                  <c:v>44.58071004</c:v>
                </c:pt>
                <c:pt idx="79">
                  <c:v>44.554463319999996</c:v>
                </c:pt>
                <c:pt idx="80">
                  <c:v>44.65616936</c:v>
                </c:pt>
                <c:pt idx="81">
                  <c:v>44.629922640000004</c:v>
                </c:pt>
                <c:pt idx="82">
                  <c:v>44.629922640000004</c:v>
                </c:pt>
                <c:pt idx="83">
                  <c:v>44.679135239999994</c:v>
                </c:pt>
                <c:pt idx="84">
                  <c:v>44.679135239999994</c:v>
                </c:pt>
                <c:pt idx="85">
                  <c:v>44.669292719999994</c:v>
                </c:pt>
                <c:pt idx="86">
                  <c:v>44.685696919999998</c:v>
                </c:pt>
                <c:pt idx="87">
                  <c:v>44.679135239999994</c:v>
                </c:pt>
                <c:pt idx="88">
                  <c:v>44.728347839999998</c:v>
                </c:pt>
                <c:pt idx="89">
                  <c:v>45.28937148</c:v>
                </c:pt>
                <c:pt idx="90">
                  <c:v>45.650263880000004</c:v>
                </c:pt>
                <c:pt idx="91">
                  <c:v>46.257219279999994</c:v>
                </c:pt>
                <c:pt idx="92">
                  <c:v>46.59842664</c:v>
                </c:pt>
                <c:pt idx="93">
                  <c:v>46.611550000000001</c:v>
                </c:pt>
                <c:pt idx="94">
                  <c:v>46.644358399999994</c:v>
                </c:pt>
                <c:pt idx="95">
                  <c:v>45.774935800000002</c:v>
                </c:pt>
                <c:pt idx="96">
                  <c:v>42.795933079999998</c:v>
                </c:pt>
                <c:pt idx="97">
                  <c:v>44.787402960000001</c:v>
                </c:pt>
                <c:pt idx="98">
                  <c:v>46.703413519999998</c:v>
                </c:pt>
                <c:pt idx="99">
                  <c:v>45.295933159999997</c:v>
                </c:pt>
                <c:pt idx="100">
                  <c:v>45.256563079999999</c:v>
                </c:pt>
                <c:pt idx="101">
                  <c:v>45.354988280000001</c:v>
                </c:pt>
                <c:pt idx="102">
                  <c:v>45.371392479999997</c:v>
                </c:pt>
                <c:pt idx="103">
                  <c:v>45.377954160000002</c:v>
                </c:pt>
                <c:pt idx="104">
                  <c:v>45.361549959999998</c:v>
                </c:pt>
                <c:pt idx="105">
                  <c:v>45.394358359999998</c:v>
                </c:pt>
                <c:pt idx="106">
                  <c:v>45.371392479999997</c:v>
                </c:pt>
                <c:pt idx="107">
                  <c:v>45.361549959999998</c:v>
                </c:pt>
                <c:pt idx="108">
                  <c:v>45.371392479999997</c:v>
                </c:pt>
                <c:pt idx="109">
                  <c:v>45.387796680000001</c:v>
                </c:pt>
                <c:pt idx="110">
                  <c:v>45.059712680000004</c:v>
                </c:pt>
                <c:pt idx="111">
                  <c:v>45.092521080000004</c:v>
                </c:pt>
                <c:pt idx="112">
                  <c:v>45.105644439999999</c:v>
                </c:pt>
                <c:pt idx="113">
                  <c:v>45.105644439999999</c:v>
                </c:pt>
                <c:pt idx="114">
                  <c:v>45.230316360000003</c:v>
                </c:pt>
                <c:pt idx="115">
                  <c:v>45.286090639999998</c:v>
                </c:pt>
                <c:pt idx="116">
                  <c:v>45.24672056</c:v>
                </c:pt>
                <c:pt idx="117">
                  <c:v>45.108925280000001</c:v>
                </c:pt>
                <c:pt idx="118">
                  <c:v>45.286090639999998</c:v>
                </c:pt>
                <c:pt idx="119">
                  <c:v>43.058400280000001</c:v>
                </c:pt>
                <c:pt idx="120">
                  <c:v>36.4245418</c:v>
                </c:pt>
                <c:pt idx="121">
                  <c:v>36.50000112</c:v>
                </c:pt>
                <c:pt idx="122">
                  <c:v>36.457350199999993</c:v>
                </c:pt>
                <c:pt idx="123">
                  <c:v>36.260499799999998</c:v>
                </c:pt>
                <c:pt idx="124">
                  <c:v>36.260499799999998</c:v>
                </c:pt>
                <c:pt idx="125">
                  <c:v>36.355644159999997</c:v>
                </c:pt>
                <c:pt idx="126">
                  <c:v>36.529528679999999</c:v>
                </c:pt>
                <c:pt idx="127">
                  <c:v>36.408137600000003</c:v>
                </c:pt>
                <c:pt idx="128">
                  <c:v>36.565617920000001</c:v>
                </c:pt>
                <c:pt idx="129">
                  <c:v>30.72572272</c:v>
                </c:pt>
                <c:pt idx="130">
                  <c:v>27.418635999999999</c:v>
                </c:pt>
                <c:pt idx="131">
                  <c:v>27.435040199999996</c:v>
                </c:pt>
                <c:pt idx="132">
                  <c:v>27.31692996</c:v>
                </c:pt>
                <c:pt idx="133">
                  <c:v>27.339895839999997</c:v>
                </c:pt>
                <c:pt idx="134">
                  <c:v>27.32349164</c:v>
                </c:pt>
                <c:pt idx="135">
                  <c:v>27.300525760000003</c:v>
                </c:pt>
                <c:pt idx="136">
                  <c:v>27.802494279999998</c:v>
                </c:pt>
                <c:pt idx="137">
                  <c:v>27.4678486</c:v>
                </c:pt>
                <c:pt idx="138">
                  <c:v>27.37598508</c:v>
                </c:pt>
                <c:pt idx="139">
                  <c:v>27.572835480000002</c:v>
                </c:pt>
                <c:pt idx="140">
                  <c:v>27.615486400000002</c:v>
                </c:pt>
                <c:pt idx="141">
                  <c:v>27.595801359999999</c:v>
                </c:pt>
                <c:pt idx="142">
                  <c:v>27.595801359999999</c:v>
                </c:pt>
                <c:pt idx="143">
                  <c:v>27.589239679999999</c:v>
                </c:pt>
                <c:pt idx="144">
                  <c:v>27.257874840000003</c:v>
                </c:pt>
                <c:pt idx="145">
                  <c:v>27.307087439999997</c:v>
                </c:pt>
                <c:pt idx="146">
                  <c:v>27.261155679999998</c:v>
                </c:pt>
                <c:pt idx="147">
                  <c:v>27.523622880000001</c:v>
                </c:pt>
                <c:pt idx="148">
                  <c:v>27.66141816</c:v>
                </c:pt>
                <c:pt idx="149">
                  <c:v>27.523622880000001</c:v>
                </c:pt>
                <c:pt idx="150">
                  <c:v>16.250656639999999</c:v>
                </c:pt>
                <c:pt idx="151">
                  <c:v>16.89042044</c:v>
                </c:pt>
                <c:pt idx="152">
                  <c:v>16.900262959999999</c:v>
                </c:pt>
                <c:pt idx="153">
                  <c:v>16.900262959999999</c:v>
                </c:pt>
                <c:pt idx="154">
                  <c:v>16.883858759999999</c:v>
                </c:pt>
                <c:pt idx="155">
                  <c:v>16.860892880000002</c:v>
                </c:pt>
                <c:pt idx="156">
                  <c:v>16.87401624</c:v>
                </c:pt>
                <c:pt idx="157">
                  <c:v>16.910105479999999</c:v>
                </c:pt>
                <c:pt idx="158">
                  <c:v>16.71325508</c:v>
                </c:pt>
                <c:pt idx="159">
                  <c:v>16.693570040000001</c:v>
                </c:pt>
                <c:pt idx="160">
                  <c:v>16.677165840000001</c:v>
                </c:pt>
                <c:pt idx="161">
                  <c:v>16.736220960000001</c:v>
                </c:pt>
                <c:pt idx="162">
                  <c:v>16.69685088</c:v>
                </c:pt>
                <c:pt idx="163">
                  <c:v>17.412074</c:v>
                </c:pt>
                <c:pt idx="164">
                  <c:v>7.9566931199999997</c:v>
                </c:pt>
                <c:pt idx="165">
                  <c:v>7.3727036000000004</c:v>
                </c:pt>
                <c:pt idx="166">
                  <c:v>7.3628610800000009</c:v>
                </c:pt>
                <c:pt idx="167">
                  <c:v>7.3562994000000002</c:v>
                </c:pt>
                <c:pt idx="168">
                  <c:v>7.3956694799999996</c:v>
                </c:pt>
                <c:pt idx="169">
                  <c:v>7.2874017600000007</c:v>
                </c:pt>
                <c:pt idx="170">
                  <c:v>7.2480316799999995</c:v>
                </c:pt>
                <c:pt idx="171">
                  <c:v>7.2250658000000003</c:v>
                </c:pt>
                <c:pt idx="172">
                  <c:v>7.2414700000000005</c:v>
                </c:pt>
                <c:pt idx="173">
                  <c:v>7.3136484800000003</c:v>
                </c:pt>
                <c:pt idx="174">
                  <c:v>7.2152232799999991</c:v>
                </c:pt>
                <c:pt idx="175">
                  <c:v>7.2250658000000003</c:v>
                </c:pt>
                <c:pt idx="176">
                  <c:v>7.2480316799999995</c:v>
                </c:pt>
                <c:pt idx="177">
                  <c:v>7.2250658000000003</c:v>
                </c:pt>
                <c:pt idx="178">
                  <c:v>7.3398952</c:v>
                </c:pt>
                <c:pt idx="179">
                  <c:v>7.3398952</c:v>
                </c:pt>
                <c:pt idx="180">
                  <c:v>7.346456879999999</c:v>
                </c:pt>
                <c:pt idx="181">
                  <c:v>7.2414700000000005</c:v>
                </c:pt>
                <c:pt idx="182">
                  <c:v>7.2545933600000003</c:v>
                </c:pt>
                <c:pt idx="183">
                  <c:v>7.1594489999999995</c:v>
                </c:pt>
                <c:pt idx="184">
                  <c:v>7.1824148800000005</c:v>
                </c:pt>
                <c:pt idx="185">
                  <c:v>7.1561681600000009</c:v>
                </c:pt>
                <c:pt idx="186">
                  <c:v>7.1496064800000001</c:v>
                </c:pt>
                <c:pt idx="187">
                  <c:v>7.2414700000000005</c:v>
                </c:pt>
                <c:pt idx="188">
                  <c:v>7.1922573999999999</c:v>
                </c:pt>
                <c:pt idx="189">
                  <c:v>7.2250658000000003</c:v>
                </c:pt>
                <c:pt idx="190">
                  <c:v>1.5</c:v>
                </c:pt>
                <c:pt idx="191">
                  <c:v>1.6541994800000004</c:v>
                </c:pt>
                <c:pt idx="192">
                  <c:v>1.5393700799999999</c:v>
                </c:pt>
                <c:pt idx="193">
                  <c:v>1.6279527600000003</c:v>
                </c:pt>
                <c:pt idx="194">
                  <c:v>1.9363517200000002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4A-4D40-9BAE-3A6DBE845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962432"/>
        <c:axId val="94964736"/>
      </c:scatterChart>
      <c:valAx>
        <c:axId val="94962432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4964736"/>
        <c:crosses val="autoZero"/>
        <c:crossBetween val="midCat"/>
      </c:valAx>
      <c:valAx>
        <c:axId val="9496473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496243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11/9/16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'Plots_CV62-2'!$G$8:$G$355</c:f>
              <c:numCache>
                <c:formatCode>General</c:formatCode>
                <c:ptCount val="348"/>
                <c:pt idx="0">
                  <c:v>-4.3</c:v>
                </c:pt>
                <c:pt idx="1">
                  <c:v>-4.3</c:v>
                </c:pt>
                <c:pt idx="2">
                  <c:v>-4.0999999999999996</c:v>
                </c:pt>
                <c:pt idx="3">
                  <c:v>-4.4000000000000004</c:v>
                </c:pt>
                <c:pt idx="4">
                  <c:v>-4.3</c:v>
                </c:pt>
                <c:pt idx="5">
                  <c:v>-4.5</c:v>
                </c:pt>
                <c:pt idx="6">
                  <c:v>-4.4000000000000004</c:v>
                </c:pt>
                <c:pt idx="7">
                  <c:v>-4.2</c:v>
                </c:pt>
                <c:pt idx="8">
                  <c:v>-4.3</c:v>
                </c:pt>
                <c:pt idx="9">
                  <c:v>-4.3</c:v>
                </c:pt>
                <c:pt idx="10">
                  <c:v>-4.3</c:v>
                </c:pt>
                <c:pt idx="11">
                  <c:v>-4.5999999999999996</c:v>
                </c:pt>
                <c:pt idx="12">
                  <c:v>-4.5</c:v>
                </c:pt>
                <c:pt idx="13">
                  <c:v>-4.2</c:v>
                </c:pt>
                <c:pt idx="14">
                  <c:v>-4.4000000000000004</c:v>
                </c:pt>
                <c:pt idx="15">
                  <c:v>-4.3</c:v>
                </c:pt>
                <c:pt idx="16">
                  <c:v>-4.5</c:v>
                </c:pt>
                <c:pt idx="17">
                  <c:v>-4.4000000000000004</c:v>
                </c:pt>
                <c:pt idx="18">
                  <c:v>-4.4000000000000004</c:v>
                </c:pt>
                <c:pt idx="19">
                  <c:v>-4.5999999999999996</c:v>
                </c:pt>
                <c:pt idx="20">
                  <c:v>-4.5999999999999996</c:v>
                </c:pt>
                <c:pt idx="21">
                  <c:v>-4.0999999999999996</c:v>
                </c:pt>
                <c:pt idx="22">
                  <c:v>-4.3</c:v>
                </c:pt>
                <c:pt idx="23">
                  <c:v>-4.2</c:v>
                </c:pt>
                <c:pt idx="24">
                  <c:v>-4.5</c:v>
                </c:pt>
                <c:pt idx="25">
                  <c:v>-4</c:v>
                </c:pt>
                <c:pt idx="26">
                  <c:v>-4.5</c:v>
                </c:pt>
                <c:pt idx="27">
                  <c:v>-4.2</c:v>
                </c:pt>
                <c:pt idx="28">
                  <c:v>-4</c:v>
                </c:pt>
                <c:pt idx="29">
                  <c:v>-4.3</c:v>
                </c:pt>
                <c:pt idx="30">
                  <c:v>-4.5999999999999996</c:v>
                </c:pt>
                <c:pt idx="31">
                  <c:v>-4.5999999999999996</c:v>
                </c:pt>
                <c:pt idx="32">
                  <c:v>-4.8</c:v>
                </c:pt>
                <c:pt idx="33">
                  <c:v>-4.0999999999999996</c:v>
                </c:pt>
                <c:pt idx="34">
                  <c:v>-4.7</c:v>
                </c:pt>
                <c:pt idx="35">
                  <c:v>-4.7</c:v>
                </c:pt>
                <c:pt idx="36">
                  <c:v>-4.8</c:v>
                </c:pt>
                <c:pt idx="37">
                  <c:v>-4.8</c:v>
                </c:pt>
                <c:pt idx="38">
                  <c:v>-4.7</c:v>
                </c:pt>
                <c:pt idx="39">
                  <c:v>-4.7</c:v>
                </c:pt>
                <c:pt idx="40">
                  <c:v>-4.7</c:v>
                </c:pt>
                <c:pt idx="41">
                  <c:v>-4.8</c:v>
                </c:pt>
                <c:pt idx="42">
                  <c:v>-4.8</c:v>
                </c:pt>
                <c:pt idx="43">
                  <c:v>-4.4000000000000004</c:v>
                </c:pt>
                <c:pt idx="44">
                  <c:v>-4.5999999999999996</c:v>
                </c:pt>
                <c:pt idx="45">
                  <c:v>-4.7</c:v>
                </c:pt>
                <c:pt idx="46">
                  <c:v>-4.7</c:v>
                </c:pt>
                <c:pt idx="47">
                  <c:v>-4.5999999999999996</c:v>
                </c:pt>
                <c:pt idx="48">
                  <c:v>-4.5</c:v>
                </c:pt>
                <c:pt idx="49">
                  <c:v>-4.5999999999999996</c:v>
                </c:pt>
                <c:pt idx="50">
                  <c:v>-4.4000000000000004</c:v>
                </c:pt>
                <c:pt idx="51">
                  <c:v>-4.5999999999999996</c:v>
                </c:pt>
                <c:pt idx="52">
                  <c:v>-4.7</c:v>
                </c:pt>
                <c:pt idx="53">
                  <c:v>-4.2</c:v>
                </c:pt>
                <c:pt idx="54">
                  <c:v>-4.7</c:v>
                </c:pt>
                <c:pt idx="55">
                  <c:v>-4.5999999999999996</c:v>
                </c:pt>
                <c:pt idx="56">
                  <c:v>-4.7</c:v>
                </c:pt>
                <c:pt idx="57">
                  <c:v>-4.5999999999999996</c:v>
                </c:pt>
                <c:pt idx="58">
                  <c:v>-4.7</c:v>
                </c:pt>
                <c:pt idx="59">
                  <c:v>-4.7</c:v>
                </c:pt>
                <c:pt idx="60">
                  <c:v>-0.1</c:v>
                </c:pt>
                <c:pt idx="61">
                  <c:v>-4.4000000000000004</c:v>
                </c:pt>
                <c:pt idx="62">
                  <c:v>-4.5</c:v>
                </c:pt>
                <c:pt idx="63">
                  <c:v>-4.5</c:v>
                </c:pt>
                <c:pt idx="64">
                  <c:v>-4.4000000000000004</c:v>
                </c:pt>
                <c:pt idx="65">
                  <c:v>-4.5999999999999996</c:v>
                </c:pt>
                <c:pt idx="66">
                  <c:v>-4.2</c:v>
                </c:pt>
                <c:pt idx="67">
                  <c:v>-4.4000000000000004</c:v>
                </c:pt>
                <c:pt idx="68">
                  <c:v>-4.3</c:v>
                </c:pt>
                <c:pt idx="69">
                  <c:v>-4.5999999999999996</c:v>
                </c:pt>
                <c:pt idx="70">
                  <c:v>-4.4000000000000004</c:v>
                </c:pt>
                <c:pt idx="71">
                  <c:v>-4.4000000000000004</c:v>
                </c:pt>
                <c:pt idx="72">
                  <c:v>-4.5</c:v>
                </c:pt>
                <c:pt idx="73">
                  <c:v>-4</c:v>
                </c:pt>
                <c:pt idx="74">
                  <c:v>-4.5</c:v>
                </c:pt>
                <c:pt idx="75">
                  <c:v>-4.0999999999999996</c:v>
                </c:pt>
                <c:pt idx="76">
                  <c:v>-3.6</c:v>
                </c:pt>
                <c:pt idx="77">
                  <c:v>-3.4</c:v>
                </c:pt>
                <c:pt idx="78">
                  <c:v>-3.7</c:v>
                </c:pt>
                <c:pt idx="79">
                  <c:v>-3.4</c:v>
                </c:pt>
                <c:pt idx="80">
                  <c:v>-3.3</c:v>
                </c:pt>
                <c:pt idx="81">
                  <c:v>-3</c:v>
                </c:pt>
                <c:pt idx="82">
                  <c:v>-3.4</c:v>
                </c:pt>
                <c:pt idx="83">
                  <c:v>-3.4</c:v>
                </c:pt>
                <c:pt idx="84">
                  <c:v>-3.1</c:v>
                </c:pt>
                <c:pt idx="85">
                  <c:v>-1.9</c:v>
                </c:pt>
                <c:pt idx="86">
                  <c:v>-3</c:v>
                </c:pt>
                <c:pt idx="87">
                  <c:v>-3.2</c:v>
                </c:pt>
                <c:pt idx="88">
                  <c:v>-3.5</c:v>
                </c:pt>
                <c:pt idx="89">
                  <c:v>-3.5</c:v>
                </c:pt>
                <c:pt idx="90">
                  <c:v>-3</c:v>
                </c:pt>
                <c:pt idx="91">
                  <c:v>-3.1</c:v>
                </c:pt>
                <c:pt idx="92">
                  <c:v>-3</c:v>
                </c:pt>
                <c:pt idx="93">
                  <c:v>-3.3</c:v>
                </c:pt>
                <c:pt idx="94">
                  <c:v>-2.9</c:v>
                </c:pt>
                <c:pt idx="95">
                  <c:v>-2.9</c:v>
                </c:pt>
                <c:pt idx="96">
                  <c:v>-0.7</c:v>
                </c:pt>
                <c:pt idx="97">
                  <c:v>-3</c:v>
                </c:pt>
                <c:pt idx="98">
                  <c:v>-2.8</c:v>
                </c:pt>
                <c:pt idx="99">
                  <c:v>-3</c:v>
                </c:pt>
                <c:pt idx="100">
                  <c:v>-3.4</c:v>
                </c:pt>
                <c:pt idx="101">
                  <c:v>-2.4</c:v>
                </c:pt>
                <c:pt idx="102">
                  <c:v>-3</c:v>
                </c:pt>
                <c:pt idx="103">
                  <c:v>-3.3</c:v>
                </c:pt>
                <c:pt idx="104">
                  <c:v>-3.2</c:v>
                </c:pt>
                <c:pt idx="105">
                  <c:v>-3.3</c:v>
                </c:pt>
                <c:pt idx="106">
                  <c:v>-3.4</c:v>
                </c:pt>
                <c:pt idx="107">
                  <c:v>-3.3</c:v>
                </c:pt>
                <c:pt idx="108">
                  <c:v>-2.7</c:v>
                </c:pt>
                <c:pt idx="109">
                  <c:v>-3.4</c:v>
                </c:pt>
                <c:pt idx="110">
                  <c:v>-3.5</c:v>
                </c:pt>
                <c:pt idx="111">
                  <c:v>-3.8</c:v>
                </c:pt>
                <c:pt idx="112">
                  <c:v>-3.2</c:v>
                </c:pt>
                <c:pt idx="113">
                  <c:v>-3.1</c:v>
                </c:pt>
                <c:pt idx="114">
                  <c:v>-3.1</c:v>
                </c:pt>
                <c:pt idx="115">
                  <c:v>-3.2</c:v>
                </c:pt>
                <c:pt idx="116">
                  <c:v>-3.1</c:v>
                </c:pt>
                <c:pt idx="117">
                  <c:v>-3</c:v>
                </c:pt>
                <c:pt idx="118">
                  <c:v>-3.6</c:v>
                </c:pt>
                <c:pt idx="119">
                  <c:v>-3.5</c:v>
                </c:pt>
                <c:pt idx="120">
                  <c:v>-4</c:v>
                </c:pt>
                <c:pt idx="121">
                  <c:v>-4</c:v>
                </c:pt>
                <c:pt idx="122">
                  <c:v>-3.9</c:v>
                </c:pt>
                <c:pt idx="123">
                  <c:v>-4.2</c:v>
                </c:pt>
                <c:pt idx="124">
                  <c:v>-4</c:v>
                </c:pt>
                <c:pt idx="125">
                  <c:v>-3.9</c:v>
                </c:pt>
                <c:pt idx="126">
                  <c:v>-4.4000000000000004</c:v>
                </c:pt>
                <c:pt idx="127">
                  <c:v>-4.2</c:v>
                </c:pt>
                <c:pt idx="128">
                  <c:v>-4.0999999999999996</c:v>
                </c:pt>
                <c:pt idx="129">
                  <c:v>-4.3</c:v>
                </c:pt>
                <c:pt idx="130">
                  <c:v>-4.3</c:v>
                </c:pt>
                <c:pt idx="131">
                  <c:v>-4.5</c:v>
                </c:pt>
                <c:pt idx="132">
                  <c:v>-4.5</c:v>
                </c:pt>
                <c:pt idx="133">
                  <c:v>-4.7</c:v>
                </c:pt>
                <c:pt idx="134">
                  <c:v>-4.3</c:v>
                </c:pt>
                <c:pt idx="135">
                  <c:v>-4.5</c:v>
                </c:pt>
                <c:pt idx="136">
                  <c:v>-4.5</c:v>
                </c:pt>
                <c:pt idx="137">
                  <c:v>-2.2000000000000002</c:v>
                </c:pt>
                <c:pt idx="138">
                  <c:v>-4.5999999999999996</c:v>
                </c:pt>
                <c:pt idx="139">
                  <c:v>-4.3</c:v>
                </c:pt>
                <c:pt idx="140">
                  <c:v>-4.4000000000000004</c:v>
                </c:pt>
                <c:pt idx="141">
                  <c:v>-4.5</c:v>
                </c:pt>
                <c:pt idx="142">
                  <c:v>-4.4000000000000004</c:v>
                </c:pt>
                <c:pt idx="143">
                  <c:v>-4.5</c:v>
                </c:pt>
                <c:pt idx="144">
                  <c:v>-4.5</c:v>
                </c:pt>
                <c:pt idx="145">
                  <c:v>-4.5</c:v>
                </c:pt>
                <c:pt idx="146">
                  <c:v>-4.4000000000000004</c:v>
                </c:pt>
                <c:pt idx="147">
                  <c:v>-4.4000000000000004</c:v>
                </c:pt>
                <c:pt idx="148">
                  <c:v>-4.5999999999999996</c:v>
                </c:pt>
                <c:pt idx="149">
                  <c:v>-4.0999999999999996</c:v>
                </c:pt>
                <c:pt idx="150">
                  <c:v>-3.9</c:v>
                </c:pt>
                <c:pt idx="151">
                  <c:v>-4.8</c:v>
                </c:pt>
                <c:pt idx="152">
                  <c:v>-4.7</c:v>
                </c:pt>
                <c:pt idx="153">
                  <c:v>-4.7</c:v>
                </c:pt>
                <c:pt idx="154">
                  <c:v>-4.7</c:v>
                </c:pt>
                <c:pt idx="155">
                  <c:v>-4.5</c:v>
                </c:pt>
                <c:pt idx="156">
                  <c:v>-4.5999999999999996</c:v>
                </c:pt>
                <c:pt idx="157">
                  <c:v>-4.7</c:v>
                </c:pt>
                <c:pt idx="158">
                  <c:v>-3.7</c:v>
                </c:pt>
                <c:pt idx="159">
                  <c:v>-4.5999999999999996</c:v>
                </c:pt>
                <c:pt idx="160">
                  <c:v>-4.5</c:v>
                </c:pt>
                <c:pt idx="161">
                  <c:v>-4.5999999999999996</c:v>
                </c:pt>
                <c:pt idx="162">
                  <c:v>-4.4000000000000004</c:v>
                </c:pt>
                <c:pt idx="163">
                  <c:v>-4.2</c:v>
                </c:pt>
                <c:pt idx="164">
                  <c:v>-4.5999999999999996</c:v>
                </c:pt>
                <c:pt idx="165">
                  <c:v>-4.7</c:v>
                </c:pt>
                <c:pt idx="166">
                  <c:v>-4.7</c:v>
                </c:pt>
                <c:pt idx="167">
                  <c:v>-4.7</c:v>
                </c:pt>
                <c:pt idx="168">
                  <c:v>-4.5999999999999996</c:v>
                </c:pt>
                <c:pt idx="169">
                  <c:v>-4.7</c:v>
                </c:pt>
                <c:pt idx="170">
                  <c:v>-4.7</c:v>
                </c:pt>
                <c:pt idx="171">
                  <c:v>-4.4000000000000004</c:v>
                </c:pt>
                <c:pt idx="172">
                  <c:v>-4.5999999999999996</c:v>
                </c:pt>
                <c:pt idx="173">
                  <c:v>-4.5999999999999996</c:v>
                </c:pt>
                <c:pt idx="174">
                  <c:v>-4.5999999999999996</c:v>
                </c:pt>
                <c:pt idx="175">
                  <c:v>-4.8</c:v>
                </c:pt>
                <c:pt idx="176">
                  <c:v>-4.4000000000000004</c:v>
                </c:pt>
                <c:pt idx="177">
                  <c:v>-4.5999999999999996</c:v>
                </c:pt>
                <c:pt idx="178">
                  <c:v>-4.5</c:v>
                </c:pt>
                <c:pt idx="179">
                  <c:v>-3.9</c:v>
                </c:pt>
                <c:pt idx="180">
                  <c:v>-4.7</c:v>
                </c:pt>
                <c:pt idx="181">
                  <c:v>-4.7</c:v>
                </c:pt>
                <c:pt idx="182">
                  <c:v>-4.8</c:v>
                </c:pt>
                <c:pt idx="183">
                  <c:v>-4.5999999999999996</c:v>
                </c:pt>
                <c:pt idx="184">
                  <c:v>-4.7</c:v>
                </c:pt>
                <c:pt idx="185">
                  <c:v>-4.7</c:v>
                </c:pt>
                <c:pt idx="186">
                  <c:v>-4.5</c:v>
                </c:pt>
                <c:pt idx="187">
                  <c:v>-4.7</c:v>
                </c:pt>
                <c:pt idx="188">
                  <c:v>-4.5999999999999996</c:v>
                </c:pt>
                <c:pt idx="189">
                  <c:v>-2</c:v>
                </c:pt>
                <c:pt idx="190">
                  <c:v>-4.3</c:v>
                </c:pt>
                <c:pt idx="191">
                  <c:v>-4.3</c:v>
                </c:pt>
                <c:pt idx="192">
                  <c:v>-4.4000000000000004</c:v>
                </c:pt>
                <c:pt idx="193">
                  <c:v>-4.2</c:v>
                </c:pt>
                <c:pt idx="194">
                  <c:v>-4.2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1.9855643199999999</c:v>
                </c:pt>
                <c:pt idx="1">
                  <c:v>1.9954068400000007</c:v>
                </c:pt>
                <c:pt idx="2">
                  <c:v>1.97900264</c:v>
                </c:pt>
                <c:pt idx="3">
                  <c:v>1.9921260000000003</c:v>
                </c:pt>
                <c:pt idx="4">
                  <c:v>2.0905512000000002</c:v>
                </c:pt>
                <c:pt idx="5">
                  <c:v>2.0610236400000006</c:v>
                </c:pt>
                <c:pt idx="6">
                  <c:v>2.0347769200000005</c:v>
                </c:pt>
                <c:pt idx="7">
                  <c:v>1.9921260000000003</c:v>
                </c:pt>
                <c:pt idx="8">
                  <c:v>2.0249344000000002</c:v>
                </c:pt>
                <c:pt idx="9">
                  <c:v>1.9954068400000007</c:v>
                </c:pt>
                <c:pt idx="10">
                  <c:v>1.9954068400000007</c:v>
                </c:pt>
                <c:pt idx="11">
                  <c:v>2.04461944</c:v>
                </c:pt>
                <c:pt idx="12">
                  <c:v>1.9921260000000003</c:v>
                </c:pt>
                <c:pt idx="13">
                  <c:v>2.01181104</c:v>
                </c:pt>
                <c:pt idx="14">
                  <c:v>2.0675853200000005</c:v>
                </c:pt>
                <c:pt idx="15">
                  <c:v>2.0577428000000002</c:v>
                </c:pt>
                <c:pt idx="16">
                  <c:v>1.9954068400000007</c:v>
                </c:pt>
                <c:pt idx="17">
                  <c:v>1.9954068400000007</c:v>
                </c:pt>
                <c:pt idx="18">
                  <c:v>1.9691601200000006</c:v>
                </c:pt>
                <c:pt idx="19">
                  <c:v>1.9855643199999999</c:v>
                </c:pt>
                <c:pt idx="20">
                  <c:v>2.0282152400000006</c:v>
                </c:pt>
                <c:pt idx="21">
                  <c:v>2.0019685200000006</c:v>
                </c:pt>
                <c:pt idx="22">
                  <c:v>2.01181104</c:v>
                </c:pt>
                <c:pt idx="23">
                  <c:v>2.0249344000000002</c:v>
                </c:pt>
                <c:pt idx="24">
                  <c:v>2.0511811200000003</c:v>
                </c:pt>
                <c:pt idx="25">
                  <c:v>2.0249344000000002</c:v>
                </c:pt>
                <c:pt idx="26">
                  <c:v>2.0183727200000003</c:v>
                </c:pt>
                <c:pt idx="27">
                  <c:v>2.04461944</c:v>
                </c:pt>
                <c:pt idx="28">
                  <c:v>1.8707349200000003</c:v>
                </c:pt>
                <c:pt idx="29">
                  <c:v>1.7821522399999998</c:v>
                </c:pt>
                <c:pt idx="30">
                  <c:v>2.2086614400000002</c:v>
                </c:pt>
                <c:pt idx="31">
                  <c:v>7.540026440000001</c:v>
                </c:pt>
                <c:pt idx="32">
                  <c:v>12.599081720000001</c:v>
                </c:pt>
                <c:pt idx="33">
                  <c:v>12.835302200000001</c:v>
                </c:pt>
                <c:pt idx="34">
                  <c:v>12.835302200000001</c:v>
                </c:pt>
                <c:pt idx="35">
                  <c:v>12.71063028</c:v>
                </c:pt>
                <c:pt idx="36">
                  <c:v>12.66797936</c:v>
                </c:pt>
                <c:pt idx="37">
                  <c:v>12.66797936</c:v>
                </c:pt>
                <c:pt idx="38">
                  <c:v>12.66797936</c:v>
                </c:pt>
                <c:pt idx="39">
                  <c:v>12.72703448</c:v>
                </c:pt>
                <c:pt idx="40">
                  <c:v>12.7204728</c:v>
                </c:pt>
                <c:pt idx="41">
                  <c:v>12.704068599999999</c:v>
                </c:pt>
                <c:pt idx="42">
                  <c:v>12.704068599999999</c:v>
                </c:pt>
                <c:pt idx="43">
                  <c:v>12.766404560000002</c:v>
                </c:pt>
                <c:pt idx="44">
                  <c:v>12.917323200000002</c:v>
                </c:pt>
                <c:pt idx="45">
                  <c:v>12.900919000000002</c:v>
                </c:pt>
                <c:pt idx="46">
                  <c:v>13.219160479999999</c:v>
                </c:pt>
                <c:pt idx="47">
                  <c:v>21.276903520000001</c:v>
                </c:pt>
                <c:pt idx="48">
                  <c:v>23.79658864</c:v>
                </c:pt>
                <c:pt idx="49">
                  <c:v>23.80315032</c:v>
                </c:pt>
                <c:pt idx="50">
                  <c:v>23.809711999999998</c:v>
                </c:pt>
                <c:pt idx="51">
                  <c:v>23.80315032</c:v>
                </c:pt>
                <c:pt idx="52">
                  <c:v>23.835958719999997</c:v>
                </c:pt>
                <c:pt idx="53">
                  <c:v>23.842520400000002</c:v>
                </c:pt>
                <c:pt idx="54">
                  <c:v>23.924541399999999</c:v>
                </c:pt>
                <c:pt idx="55">
                  <c:v>23.885171320000001</c:v>
                </c:pt>
                <c:pt idx="56">
                  <c:v>23.852362919999997</c:v>
                </c:pt>
                <c:pt idx="57">
                  <c:v>23.82939704</c:v>
                </c:pt>
                <c:pt idx="58">
                  <c:v>23.875328799999998</c:v>
                </c:pt>
                <c:pt idx="59">
                  <c:v>24.072179199999997</c:v>
                </c:pt>
                <c:pt idx="60">
                  <c:v>25.78805852</c:v>
                </c:pt>
                <c:pt idx="61">
                  <c:v>30.207349999999998</c:v>
                </c:pt>
                <c:pt idx="62">
                  <c:v>32.333334319999999</c:v>
                </c:pt>
                <c:pt idx="63">
                  <c:v>32.513780519999997</c:v>
                </c:pt>
                <c:pt idx="64">
                  <c:v>32.553150599999995</c:v>
                </c:pt>
                <c:pt idx="65">
                  <c:v>32.523623039999997</c:v>
                </c:pt>
                <c:pt idx="66">
                  <c:v>32.520342200000002</c:v>
                </c:pt>
                <c:pt idx="67">
                  <c:v>32.540027240000001</c:v>
                </c:pt>
                <c:pt idx="68">
                  <c:v>32.520342200000002</c:v>
                </c:pt>
                <c:pt idx="69">
                  <c:v>32.572835640000001</c:v>
                </c:pt>
                <c:pt idx="70">
                  <c:v>32.553150599999995</c:v>
                </c:pt>
                <c:pt idx="71">
                  <c:v>32.428478679999998</c:v>
                </c:pt>
                <c:pt idx="72">
                  <c:v>32.510499679999995</c:v>
                </c:pt>
                <c:pt idx="73">
                  <c:v>32.523623039999997</c:v>
                </c:pt>
                <c:pt idx="74">
                  <c:v>32.556431439999997</c:v>
                </c:pt>
                <c:pt idx="75">
                  <c:v>42.464568239999998</c:v>
                </c:pt>
                <c:pt idx="76">
                  <c:v>43.330709999999996</c:v>
                </c:pt>
                <c:pt idx="77">
                  <c:v>44.232940999999997</c:v>
                </c:pt>
                <c:pt idx="78">
                  <c:v>44.58071004</c:v>
                </c:pt>
                <c:pt idx="79">
                  <c:v>44.554463319999996</c:v>
                </c:pt>
                <c:pt idx="80">
                  <c:v>44.65616936</c:v>
                </c:pt>
                <c:pt idx="81">
                  <c:v>44.629922640000004</c:v>
                </c:pt>
                <c:pt idx="82">
                  <c:v>44.629922640000004</c:v>
                </c:pt>
                <c:pt idx="83">
                  <c:v>44.679135239999994</c:v>
                </c:pt>
                <c:pt idx="84">
                  <c:v>44.679135239999994</c:v>
                </c:pt>
                <c:pt idx="85">
                  <c:v>44.669292719999994</c:v>
                </c:pt>
                <c:pt idx="86">
                  <c:v>44.685696919999998</c:v>
                </c:pt>
                <c:pt idx="87">
                  <c:v>44.679135239999994</c:v>
                </c:pt>
                <c:pt idx="88">
                  <c:v>44.728347839999998</c:v>
                </c:pt>
                <c:pt idx="89">
                  <c:v>45.28937148</c:v>
                </c:pt>
                <c:pt idx="90">
                  <c:v>45.650263880000004</c:v>
                </c:pt>
                <c:pt idx="91">
                  <c:v>46.257219279999994</c:v>
                </c:pt>
                <c:pt idx="92">
                  <c:v>46.59842664</c:v>
                </c:pt>
                <c:pt idx="93">
                  <c:v>46.611550000000001</c:v>
                </c:pt>
                <c:pt idx="94">
                  <c:v>46.644358399999994</c:v>
                </c:pt>
                <c:pt idx="95">
                  <c:v>45.774935800000002</c:v>
                </c:pt>
                <c:pt idx="96">
                  <c:v>42.795933079999998</c:v>
                </c:pt>
                <c:pt idx="97">
                  <c:v>44.787402960000001</c:v>
                </c:pt>
                <c:pt idx="98">
                  <c:v>46.703413519999998</c:v>
                </c:pt>
                <c:pt idx="99">
                  <c:v>45.295933159999997</c:v>
                </c:pt>
                <c:pt idx="100">
                  <c:v>45.256563079999999</c:v>
                </c:pt>
                <c:pt idx="101">
                  <c:v>45.354988280000001</c:v>
                </c:pt>
                <c:pt idx="102">
                  <c:v>45.371392479999997</c:v>
                </c:pt>
                <c:pt idx="103">
                  <c:v>45.377954160000002</c:v>
                </c:pt>
                <c:pt idx="104">
                  <c:v>45.361549959999998</c:v>
                </c:pt>
                <c:pt idx="105">
                  <c:v>45.394358359999998</c:v>
                </c:pt>
                <c:pt idx="106">
                  <c:v>45.371392479999997</c:v>
                </c:pt>
                <c:pt idx="107">
                  <c:v>45.361549959999998</c:v>
                </c:pt>
                <c:pt idx="108">
                  <c:v>45.371392479999997</c:v>
                </c:pt>
                <c:pt idx="109">
                  <c:v>45.387796680000001</c:v>
                </c:pt>
                <c:pt idx="110">
                  <c:v>45.059712680000004</c:v>
                </c:pt>
                <c:pt idx="111">
                  <c:v>45.092521080000004</c:v>
                </c:pt>
                <c:pt idx="112">
                  <c:v>45.105644439999999</c:v>
                </c:pt>
                <c:pt idx="113">
                  <c:v>45.105644439999999</c:v>
                </c:pt>
                <c:pt idx="114">
                  <c:v>45.230316360000003</c:v>
                </c:pt>
                <c:pt idx="115">
                  <c:v>45.286090639999998</c:v>
                </c:pt>
                <c:pt idx="116">
                  <c:v>45.24672056</c:v>
                </c:pt>
                <c:pt idx="117">
                  <c:v>45.108925280000001</c:v>
                </c:pt>
                <c:pt idx="118">
                  <c:v>45.286090639999998</c:v>
                </c:pt>
                <c:pt idx="119">
                  <c:v>43.058400280000001</c:v>
                </c:pt>
                <c:pt idx="120">
                  <c:v>36.4245418</c:v>
                </c:pt>
                <c:pt idx="121">
                  <c:v>36.50000112</c:v>
                </c:pt>
                <c:pt idx="122">
                  <c:v>36.457350199999993</c:v>
                </c:pt>
                <c:pt idx="123">
                  <c:v>36.260499799999998</c:v>
                </c:pt>
                <c:pt idx="124">
                  <c:v>36.260499799999998</c:v>
                </c:pt>
                <c:pt idx="125">
                  <c:v>36.355644159999997</c:v>
                </c:pt>
                <c:pt idx="126">
                  <c:v>36.529528679999999</c:v>
                </c:pt>
                <c:pt idx="127">
                  <c:v>36.408137600000003</c:v>
                </c:pt>
                <c:pt idx="128">
                  <c:v>36.565617920000001</c:v>
                </c:pt>
                <c:pt idx="129">
                  <c:v>30.72572272</c:v>
                </c:pt>
                <c:pt idx="130">
                  <c:v>27.418635999999999</c:v>
                </c:pt>
                <c:pt idx="131">
                  <c:v>27.435040199999996</c:v>
                </c:pt>
                <c:pt idx="132">
                  <c:v>27.31692996</c:v>
                </c:pt>
                <c:pt idx="133">
                  <c:v>27.339895839999997</c:v>
                </c:pt>
                <c:pt idx="134">
                  <c:v>27.32349164</c:v>
                </c:pt>
                <c:pt idx="135">
                  <c:v>27.300525760000003</c:v>
                </c:pt>
                <c:pt idx="136">
                  <c:v>27.802494279999998</c:v>
                </c:pt>
                <c:pt idx="137">
                  <c:v>27.4678486</c:v>
                </c:pt>
                <c:pt idx="138">
                  <c:v>27.37598508</c:v>
                </c:pt>
                <c:pt idx="139">
                  <c:v>27.572835480000002</c:v>
                </c:pt>
                <c:pt idx="140">
                  <c:v>27.615486400000002</c:v>
                </c:pt>
                <c:pt idx="141">
                  <c:v>27.595801359999999</c:v>
                </c:pt>
                <c:pt idx="142">
                  <c:v>27.595801359999999</c:v>
                </c:pt>
                <c:pt idx="143">
                  <c:v>27.589239679999999</c:v>
                </c:pt>
                <c:pt idx="144">
                  <c:v>27.257874840000003</c:v>
                </c:pt>
                <c:pt idx="145">
                  <c:v>27.307087439999997</c:v>
                </c:pt>
                <c:pt idx="146">
                  <c:v>27.261155679999998</c:v>
                </c:pt>
                <c:pt idx="147">
                  <c:v>27.523622880000001</c:v>
                </c:pt>
                <c:pt idx="148">
                  <c:v>27.66141816</c:v>
                </c:pt>
                <c:pt idx="149">
                  <c:v>27.523622880000001</c:v>
                </c:pt>
                <c:pt idx="150">
                  <c:v>16.250656639999999</c:v>
                </c:pt>
                <c:pt idx="151">
                  <c:v>16.89042044</c:v>
                </c:pt>
                <c:pt idx="152">
                  <c:v>16.900262959999999</c:v>
                </c:pt>
                <c:pt idx="153">
                  <c:v>16.900262959999999</c:v>
                </c:pt>
                <c:pt idx="154">
                  <c:v>16.883858759999999</c:v>
                </c:pt>
                <c:pt idx="155">
                  <c:v>16.860892880000002</c:v>
                </c:pt>
                <c:pt idx="156">
                  <c:v>16.87401624</c:v>
                </c:pt>
                <c:pt idx="157">
                  <c:v>16.910105479999999</c:v>
                </c:pt>
                <c:pt idx="158">
                  <c:v>16.71325508</c:v>
                </c:pt>
                <c:pt idx="159">
                  <c:v>16.693570040000001</c:v>
                </c:pt>
                <c:pt idx="160">
                  <c:v>16.677165840000001</c:v>
                </c:pt>
                <c:pt idx="161">
                  <c:v>16.736220960000001</c:v>
                </c:pt>
                <c:pt idx="162">
                  <c:v>16.69685088</c:v>
                </c:pt>
                <c:pt idx="163">
                  <c:v>17.412074</c:v>
                </c:pt>
                <c:pt idx="164">
                  <c:v>7.9566931199999997</c:v>
                </c:pt>
                <c:pt idx="165">
                  <c:v>7.3727036000000004</c:v>
                </c:pt>
                <c:pt idx="166">
                  <c:v>7.3628610800000009</c:v>
                </c:pt>
                <c:pt idx="167">
                  <c:v>7.3562994000000002</c:v>
                </c:pt>
                <c:pt idx="168">
                  <c:v>7.3956694799999996</c:v>
                </c:pt>
                <c:pt idx="169">
                  <c:v>7.2874017600000007</c:v>
                </c:pt>
                <c:pt idx="170">
                  <c:v>7.2480316799999995</c:v>
                </c:pt>
                <c:pt idx="171">
                  <c:v>7.2250658000000003</c:v>
                </c:pt>
                <c:pt idx="172">
                  <c:v>7.2414700000000005</c:v>
                </c:pt>
                <c:pt idx="173">
                  <c:v>7.3136484800000003</c:v>
                </c:pt>
                <c:pt idx="174">
                  <c:v>7.2152232799999991</c:v>
                </c:pt>
                <c:pt idx="175">
                  <c:v>7.2250658000000003</c:v>
                </c:pt>
                <c:pt idx="176">
                  <c:v>7.2480316799999995</c:v>
                </c:pt>
                <c:pt idx="177">
                  <c:v>7.2250658000000003</c:v>
                </c:pt>
                <c:pt idx="178">
                  <c:v>7.3398952</c:v>
                </c:pt>
                <c:pt idx="179">
                  <c:v>7.3398952</c:v>
                </c:pt>
                <c:pt idx="180">
                  <c:v>7.346456879999999</c:v>
                </c:pt>
                <c:pt idx="181">
                  <c:v>7.2414700000000005</c:v>
                </c:pt>
                <c:pt idx="182">
                  <c:v>7.2545933600000003</c:v>
                </c:pt>
                <c:pt idx="183">
                  <c:v>7.1594489999999995</c:v>
                </c:pt>
                <c:pt idx="184">
                  <c:v>7.1824148800000005</c:v>
                </c:pt>
                <c:pt idx="185">
                  <c:v>7.1561681600000009</c:v>
                </c:pt>
                <c:pt idx="186">
                  <c:v>7.1496064800000001</c:v>
                </c:pt>
                <c:pt idx="187">
                  <c:v>7.2414700000000005</c:v>
                </c:pt>
                <c:pt idx="188">
                  <c:v>7.1922573999999999</c:v>
                </c:pt>
                <c:pt idx="189">
                  <c:v>7.2250658000000003</c:v>
                </c:pt>
                <c:pt idx="190">
                  <c:v>1.5</c:v>
                </c:pt>
                <c:pt idx="191">
                  <c:v>1.6541994800000004</c:v>
                </c:pt>
                <c:pt idx="192">
                  <c:v>1.5393700799999999</c:v>
                </c:pt>
                <c:pt idx="193">
                  <c:v>1.6279527600000003</c:v>
                </c:pt>
                <c:pt idx="194">
                  <c:v>1.9363517200000002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03-498B-A389-D4F735ED2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980736"/>
        <c:axId val="95011968"/>
      </c:scatterChart>
      <c:valAx>
        <c:axId val="9498073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95011968"/>
        <c:crosses val="autoZero"/>
        <c:crossBetween val="midCat"/>
      </c:valAx>
      <c:valAx>
        <c:axId val="9501196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498073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11/9/16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22946890158215"/>
          <c:y val="0.13495455934880193"/>
          <c:w val="0.76834192388269951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'Plots_CV62-2'!$O$8:$O$355</c:f>
              <c:numCache>
                <c:formatCode>0.0000</c:formatCode>
                <c:ptCount val="348"/>
                <c:pt idx="0">
                  <c:v>2.1650000000000003E-2</c:v>
                </c:pt>
                <c:pt idx="1">
                  <c:v>2.1650000000000003E-2</c:v>
                </c:pt>
                <c:pt idx="2">
                  <c:v>3.234999999999999E-2</c:v>
                </c:pt>
                <c:pt idx="3">
                  <c:v>1.6299999999999953E-2</c:v>
                </c:pt>
                <c:pt idx="4">
                  <c:v>2.1650000000000003E-2</c:v>
                </c:pt>
                <c:pt idx="5">
                  <c:v>1.0949999999999988E-2</c:v>
                </c:pt>
                <c:pt idx="6">
                  <c:v>1.6299999999999953E-2</c:v>
                </c:pt>
                <c:pt idx="7">
                  <c:v>2.6999999999999968E-2</c:v>
                </c:pt>
                <c:pt idx="8">
                  <c:v>2.1650000000000003E-2</c:v>
                </c:pt>
                <c:pt idx="9">
                  <c:v>2.1650000000000003E-2</c:v>
                </c:pt>
                <c:pt idx="10">
                  <c:v>2.1650000000000003E-2</c:v>
                </c:pt>
                <c:pt idx="11">
                  <c:v>5.5999999999999939E-3</c:v>
                </c:pt>
                <c:pt idx="12">
                  <c:v>1.0949999999999988E-2</c:v>
                </c:pt>
                <c:pt idx="13">
                  <c:v>2.6999999999999968E-2</c:v>
                </c:pt>
                <c:pt idx="14">
                  <c:v>1.6299999999999953E-2</c:v>
                </c:pt>
                <c:pt idx="15">
                  <c:v>2.1650000000000003E-2</c:v>
                </c:pt>
                <c:pt idx="16">
                  <c:v>1.0949999999999988E-2</c:v>
                </c:pt>
                <c:pt idx="17">
                  <c:v>1.6299999999999953E-2</c:v>
                </c:pt>
                <c:pt idx="18">
                  <c:v>1.6299999999999953E-2</c:v>
                </c:pt>
                <c:pt idx="19">
                  <c:v>5.5999999999999939E-3</c:v>
                </c:pt>
                <c:pt idx="20">
                  <c:v>5.5999999999999939E-3</c:v>
                </c:pt>
                <c:pt idx="21">
                  <c:v>3.234999999999999E-2</c:v>
                </c:pt>
                <c:pt idx="22">
                  <c:v>2.1650000000000003E-2</c:v>
                </c:pt>
                <c:pt idx="23">
                  <c:v>2.6999999999999968E-2</c:v>
                </c:pt>
                <c:pt idx="24">
                  <c:v>1.0949999999999988E-2</c:v>
                </c:pt>
                <c:pt idx="25">
                  <c:v>3.7699999999999984E-2</c:v>
                </c:pt>
                <c:pt idx="26">
                  <c:v>1.0949999999999988E-2</c:v>
                </c:pt>
                <c:pt idx="27">
                  <c:v>2.6999999999999968E-2</c:v>
                </c:pt>
                <c:pt idx="28">
                  <c:v>3.7699999999999984E-2</c:v>
                </c:pt>
                <c:pt idx="29">
                  <c:v>2.1650000000000003E-2</c:v>
                </c:pt>
                <c:pt idx="30">
                  <c:v>5.5999999999999939E-3</c:v>
                </c:pt>
                <c:pt idx="31">
                  <c:v>5.5999999999999939E-3</c:v>
                </c:pt>
                <c:pt idx="32">
                  <c:v>0</c:v>
                </c:pt>
                <c:pt idx="33">
                  <c:v>3.234999999999999E-2</c:v>
                </c:pt>
                <c:pt idx="34">
                  <c:v>2.4999999999997247E-4</c:v>
                </c:pt>
                <c:pt idx="35">
                  <c:v>2.4999999999997247E-4</c:v>
                </c:pt>
                <c:pt idx="36">
                  <c:v>0</c:v>
                </c:pt>
                <c:pt idx="37">
                  <c:v>0</c:v>
                </c:pt>
                <c:pt idx="38">
                  <c:v>2.4999999999997247E-4</c:v>
                </c:pt>
                <c:pt idx="39">
                  <c:v>2.4999999999997247E-4</c:v>
                </c:pt>
                <c:pt idx="40">
                  <c:v>2.4999999999997247E-4</c:v>
                </c:pt>
                <c:pt idx="41">
                  <c:v>0</c:v>
                </c:pt>
                <c:pt idx="42">
                  <c:v>0</c:v>
                </c:pt>
                <c:pt idx="43">
                  <c:v>1.6299999999999953E-2</c:v>
                </c:pt>
                <c:pt idx="44">
                  <c:v>5.5999999999999939E-3</c:v>
                </c:pt>
                <c:pt idx="45">
                  <c:v>2.4999999999997247E-4</c:v>
                </c:pt>
                <c:pt idx="46">
                  <c:v>2.4999999999997247E-4</c:v>
                </c:pt>
                <c:pt idx="47">
                  <c:v>5.5999999999999939E-3</c:v>
                </c:pt>
                <c:pt idx="48">
                  <c:v>1.0949999999999988E-2</c:v>
                </c:pt>
                <c:pt idx="49">
                  <c:v>5.5999999999999939E-3</c:v>
                </c:pt>
                <c:pt idx="50">
                  <c:v>1.6299999999999953E-2</c:v>
                </c:pt>
                <c:pt idx="51">
                  <c:v>5.5999999999999939E-3</c:v>
                </c:pt>
                <c:pt idx="52">
                  <c:v>2.4999999999997247E-4</c:v>
                </c:pt>
                <c:pt idx="53">
                  <c:v>2.6999999999999968E-2</c:v>
                </c:pt>
                <c:pt idx="54">
                  <c:v>2.4999999999997247E-4</c:v>
                </c:pt>
                <c:pt idx="55">
                  <c:v>5.5999999999999939E-3</c:v>
                </c:pt>
                <c:pt idx="56">
                  <c:v>2.4999999999997247E-4</c:v>
                </c:pt>
                <c:pt idx="57">
                  <c:v>5.5999999999999939E-3</c:v>
                </c:pt>
                <c:pt idx="58">
                  <c:v>2.4999999999997247E-4</c:v>
                </c:pt>
                <c:pt idx="59">
                  <c:v>2.4999999999997247E-4</c:v>
                </c:pt>
                <c:pt idx="60">
                  <c:v>0.24634999999999999</c:v>
                </c:pt>
                <c:pt idx="61">
                  <c:v>1.6299999999999953E-2</c:v>
                </c:pt>
                <c:pt idx="62">
                  <c:v>1.0949999999999988E-2</c:v>
                </c:pt>
                <c:pt idx="63">
                  <c:v>1.0949999999999988E-2</c:v>
                </c:pt>
                <c:pt idx="64">
                  <c:v>1.6299999999999953E-2</c:v>
                </c:pt>
                <c:pt idx="65">
                  <c:v>5.5999999999999939E-3</c:v>
                </c:pt>
                <c:pt idx="66">
                  <c:v>2.6999999999999968E-2</c:v>
                </c:pt>
                <c:pt idx="67">
                  <c:v>1.6299999999999953E-2</c:v>
                </c:pt>
                <c:pt idx="68">
                  <c:v>2.1650000000000003E-2</c:v>
                </c:pt>
                <c:pt idx="69">
                  <c:v>5.5999999999999939E-3</c:v>
                </c:pt>
                <c:pt idx="70">
                  <c:v>1.6299999999999953E-2</c:v>
                </c:pt>
                <c:pt idx="71">
                  <c:v>1.6299999999999953E-2</c:v>
                </c:pt>
                <c:pt idx="72">
                  <c:v>1.0949999999999988E-2</c:v>
                </c:pt>
                <c:pt idx="73">
                  <c:v>3.7699999999999984E-2</c:v>
                </c:pt>
                <c:pt idx="74">
                  <c:v>1.0949999999999988E-2</c:v>
                </c:pt>
                <c:pt idx="75">
                  <c:v>3.234999999999999E-2</c:v>
                </c:pt>
                <c:pt idx="76">
                  <c:v>5.9099999999999986E-2</c:v>
                </c:pt>
                <c:pt idx="77">
                  <c:v>6.9800000000000001E-2</c:v>
                </c:pt>
                <c:pt idx="78">
                  <c:v>5.3749999999999964E-2</c:v>
                </c:pt>
                <c:pt idx="79">
                  <c:v>6.9800000000000001E-2</c:v>
                </c:pt>
                <c:pt idx="80">
                  <c:v>7.5149999999999995E-2</c:v>
                </c:pt>
                <c:pt idx="81">
                  <c:v>9.1199999999999976E-2</c:v>
                </c:pt>
                <c:pt idx="82">
                  <c:v>6.9800000000000001E-2</c:v>
                </c:pt>
                <c:pt idx="83">
                  <c:v>6.9800000000000001E-2</c:v>
                </c:pt>
                <c:pt idx="84">
                  <c:v>8.5849999999999982E-2</c:v>
                </c:pt>
                <c:pt idx="85">
                  <c:v>0.15004999999999999</c:v>
                </c:pt>
                <c:pt idx="86">
                  <c:v>9.1199999999999976E-2</c:v>
                </c:pt>
                <c:pt idx="87">
                  <c:v>8.049999999999996E-2</c:v>
                </c:pt>
                <c:pt idx="88">
                  <c:v>6.444999999999998E-2</c:v>
                </c:pt>
                <c:pt idx="89">
                  <c:v>6.444999999999998E-2</c:v>
                </c:pt>
                <c:pt idx="90">
                  <c:v>9.1199999999999976E-2</c:v>
                </c:pt>
                <c:pt idx="91">
                  <c:v>8.5849999999999982E-2</c:v>
                </c:pt>
                <c:pt idx="92">
                  <c:v>9.1199999999999976E-2</c:v>
                </c:pt>
                <c:pt idx="93">
                  <c:v>7.5149999999999995E-2</c:v>
                </c:pt>
                <c:pt idx="94">
                  <c:v>9.6549999999999997E-2</c:v>
                </c:pt>
                <c:pt idx="95">
                  <c:v>9.6549999999999997E-2</c:v>
                </c:pt>
                <c:pt idx="96">
                  <c:v>0.21425</c:v>
                </c:pt>
                <c:pt idx="97">
                  <c:v>9.1199999999999976E-2</c:v>
                </c:pt>
                <c:pt idx="98">
                  <c:v>0.10189999999999999</c:v>
                </c:pt>
                <c:pt idx="99">
                  <c:v>9.1199999999999976E-2</c:v>
                </c:pt>
                <c:pt idx="100">
                  <c:v>6.9800000000000001E-2</c:v>
                </c:pt>
                <c:pt idx="101">
                  <c:v>0.12329999999999999</c:v>
                </c:pt>
                <c:pt idx="102">
                  <c:v>9.1199999999999976E-2</c:v>
                </c:pt>
                <c:pt idx="103">
                  <c:v>7.5149999999999995E-2</c:v>
                </c:pt>
                <c:pt idx="104">
                  <c:v>8.049999999999996E-2</c:v>
                </c:pt>
                <c:pt idx="105">
                  <c:v>7.5149999999999995E-2</c:v>
                </c:pt>
                <c:pt idx="106">
                  <c:v>6.9800000000000001E-2</c:v>
                </c:pt>
                <c:pt idx="107">
                  <c:v>7.5149999999999995E-2</c:v>
                </c:pt>
                <c:pt idx="108">
                  <c:v>0.10724999999999998</c:v>
                </c:pt>
                <c:pt idx="109">
                  <c:v>6.9800000000000001E-2</c:v>
                </c:pt>
                <c:pt idx="110">
                  <c:v>6.444999999999998E-2</c:v>
                </c:pt>
                <c:pt idx="111">
                  <c:v>4.8399999999999999E-2</c:v>
                </c:pt>
                <c:pt idx="112">
                  <c:v>8.049999999999996E-2</c:v>
                </c:pt>
                <c:pt idx="113">
                  <c:v>8.5849999999999982E-2</c:v>
                </c:pt>
                <c:pt idx="114">
                  <c:v>8.5849999999999982E-2</c:v>
                </c:pt>
                <c:pt idx="115">
                  <c:v>8.049999999999996E-2</c:v>
                </c:pt>
                <c:pt idx="116">
                  <c:v>8.5849999999999982E-2</c:v>
                </c:pt>
                <c:pt idx="117">
                  <c:v>9.1199999999999976E-2</c:v>
                </c:pt>
                <c:pt idx="118">
                  <c:v>5.9099999999999986E-2</c:v>
                </c:pt>
                <c:pt idx="119">
                  <c:v>6.444999999999998E-2</c:v>
                </c:pt>
                <c:pt idx="120">
                  <c:v>3.7699999999999984E-2</c:v>
                </c:pt>
                <c:pt idx="121">
                  <c:v>3.7699999999999984E-2</c:v>
                </c:pt>
                <c:pt idx="122">
                  <c:v>4.3049999999999977E-2</c:v>
                </c:pt>
                <c:pt idx="123">
                  <c:v>2.6999999999999968E-2</c:v>
                </c:pt>
                <c:pt idx="124">
                  <c:v>3.7699999999999984E-2</c:v>
                </c:pt>
                <c:pt idx="125">
                  <c:v>4.3049999999999977E-2</c:v>
                </c:pt>
                <c:pt idx="126">
                  <c:v>1.6299999999999953E-2</c:v>
                </c:pt>
                <c:pt idx="127">
                  <c:v>2.6999999999999968E-2</c:v>
                </c:pt>
                <c:pt idx="128">
                  <c:v>3.234999999999999E-2</c:v>
                </c:pt>
                <c:pt idx="129">
                  <c:v>2.1650000000000003E-2</c:v>
                </c:pt>
                <c:pt idx="130">
                  <c:v>2.1650000000000003E-2</c:v>
                </c:pt>
                <c:pt idx="131">
                  <c:v>1.0949999999999988E-2</c:v>
                </c:pt>
                <c:pt idx="132">
                  <c:v>1.0949999999999988E-2</c:v>
                </c:pt>
                <c:pt idx="133">
                  <c:v>2.4999999999997247E-4</c:v>
                </c:pt>
                <c:pt idx="134">
                  <c:v>2.1650000000000003E-2</c:v>
                </c:pt>
                <c:pt idx="135">
                  <c:v>1.0949999999999988E-2</c:v>
                </c:pt>
                <c:pt idx="136">
                  <c:v>1.0949999999999988E-2</c:v>
                </c:pt>
                <c:pt idx="137">
                  <c:v>0.13399999999999995</c:v>
                </c:pt>
                <c:pt idx="138">
                  <c:v>5.5999999999999939E-3</c:v>
                </c:pt>
                <c:pt idx="139">
                  <c:v>2.1650000000000003E-2</c:v>
                </c:pt>
                <c:pt idx="140">
                  <c:v>1.6299999999999953E-2</c:v>
                </c:pt>
                <c:pt idx="141">
                  <c:v>1.0949999999999988E-2</c:v>
                </c:pt>
                <c:pt idx="142">
                  <c:v>1.6299999999999953E-2</c:v>
                </c:pt>
                <c:pt idx="143">
                  <c:v>1.0949999999999988E-2</c:v>
                </c:pt>
                <c:pt idx="144">
                  <c:v>1.0949999999999988E-2</c:v>
                </c:pt>
                <c:pt idx="145">
                  <c:v>1.0949999999999988E-2</c:v>
                </c:pt>
                <c:pt idx="146">
                  <c:v>1.6299999999999953E-2</c:v>
                </c:pt>
                <c:pt idx="147">
                  <c:v>1.6299999999999953E-2</c:v>
                </c:pt>
                <c:pt idx="148">
                  <c:v>5.5999999999999939E-3</c:v>
                </c:pt>
                <c:pt idx="149">
                  <c:v>3.234999999999999E-2</c:v>
                </c:pt>
                <c:pt idx="150">
                  <c:v>4.3049999999999977E-2</c:v>
                </c:pt>
                <c:pt idx="151">
                  <c:v>0</c:v>
                </c:pt>
                <c:pt idx="152">
                  <c:v>2.4999999999997247E-4</c:v>
                </c:pt>
                <c:pt idx="153">
                  <c:v>2.4999999999997247E-4</c:v>
                </c:pt>
                <c:pt idx="154">
                  <c:v>2.4999999999997247E-4</c:v>
                </c:pt>
                <c:pt idx="155">
                  <c:v>1.0949999999999988E-2</c:v>
                </c:pt>
                <c:pt idx="156">
                  <c:v>5.5999999999999939E-3</c:v>
                </c:pt>
                <c:pt idx="157">
                  <c:v>2.4999999999997247E-4</c:v>
                </c:pt>
                <c:pt idx="158">
                  <c:v>5.3749999999999964E-2</c:v>
                </c:pt>
                <c:pt idx="159">
                  <c:v>5.5999999999999939E-3</c:v>
                </c:pt>
                <c:pt idx="160">
                  <c:v>1.0949999999999988E-2</c:v>
                </c:pt>
                <c:pt idx="161">
                  <c:v>5.5999999999999939E-3</c:v>
                </c:pt>
                <c:pt idx="162">
                  <c:v>1.6299999999999953E-2</c:v>
                </c:pt>
                <c:pt idx="163">
                  <c:v>2.6999999999999968E-2</c:v>
                </c:pt>
                <c:pt idx="164">
                  <c:v>5.5999999999999939E-3</c:v>
                </c:pt>
                <c:pt idx="165">
                  <c:v>2.4999999999997247E-4</c:v>
                </c:pt>
                <c:pt idx="166">
                  <c:v>2.4999999999997247E-4</c:v>
                </c:pt>
                <c:pt idx="167">
                  <c:v>2.4999999999997247E-4</c:v>
                </c:pt>
                <c:pt idx="168">
                  <c:v>5.5999999999999939E-3</c:v>
                </c:pt>
                <c:pt idx="169">
                  <c:v>2.4999999999997247E-4</c:v>
                </c:pt>
                <c:pt idx="170">
                  <c:v>2.4999999999997247E-4</c:v>
                </c:pt>
                <c:pt idx="171">
                  <c:v>1.6299999999999953E-2</c:v>
                </c:pt>
                <c:pt idx="172">
                  <c:v>5.5999999999999939E-3</c:v>
                </c:pt>
                <c:pt idx="173">
                  <c:v>5.5999999999999939E-3</c:v>
                </c:pt>
                <c:pt idx="174">
                  <c:v>5.5999999999999939E-3</c:v>
                </c:pt>
                <c:pt idx="175">
                  <c:v>0</c:v>
                </c:pt>
                <c:pt idx="176">
                  <c:v>1.6299999999999953E-2</c:v>
                </c:pt>
                <c:pt idx="177">
                  <c:v>5.5999999999999939E-3</c:v>
                </c:pt>
                <c:pt idx="178">
                  <c:v>1.0949999999999988E-2</c:v>
                </c:pt>
                <c:pt idx="179">
                  <c:v>4.3049999999999977E-2</c:v>
                </c:pt>
                <c:pt idx="180">
                  <c:v>2.4999999999997247E-4</c:v>
                </c:pt>
                <c:pt idx="181">
                  <c:v>2.4999999999997247E-4</c:v>
                </c:pt>
                <c:pt idx="182">
                  <c:v>0</c:v>
                </c:pt>
                <c:pt idx="183">
                  <c:v>5.5999999999999939E-3</c:v>
                </c:pt>
                <c:pt idx="184">
                  <c:v>2.4999999999997247E-4</c:v>
                </c:pt>
                <c:pt idx="185">
                  <c:v>2.4999999999997247E-4</c:v>
                </c:pt>
                <c:pt idx="186">
                  <c:v>1.0949999999999988E-2</c:v>
                </c:pt>
                <c:pt idx="187">
                  <c:v>2.4999999999997247E-4</c:v>
                </c:pt>
                <c:pt idx="188">
                  <c:v>5.5999999999999939E-3</c:v>
                </c:pt>
                <c:pt idx="189">
                  <c:v>0.1447</c:v>
                </c:pt>
                <c:pt idx="190">
                  <c:v>2.1650000000000003E-2</c:v>
                </c:pt>
                <c:pt idx="191">
                  <c:v>2.1650000000000003E-2</c:v>
                </c:pt>
                <c:pt idx="192">
                  <c:v>1.6299999999999953E-2</c:v>
                </c:pt>
                <c:pt idx="193">
                  <c:v>2.6999999999999968E-2</c:v>
                </c:pt>
                <c:pt idx="194">
                  <c:v>2.6999999999999968E-2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1.9855643199999999</c:v>
                </c:pt>
                <c:pt idx="1">
                  <c:v>1.9954068400000007</c:v>
                </c:pt>
                <c:pt idx="2">
                  <c:v>1.97900264</c:v>
                </c:pt>
                <c:pt idx="3">
                  <c:v>1.9921260000000003</c:v>
                </c:pt>
                <c:pt idx="4">
                  <c:v>2.0905512000000002</c:v>
                </c:pt>
                <c:pt idx="5">
                  <c:v>2.0610236400000006</c:v>
                </c:pt>
                <c:pt idx="6">
                  <c:v>2.0347769200000005</c:v>
                </c:pt>
                <c:pt idx="7">
                  <c:v>1.9921260000000003</c:v>
                </c:pt>
                <c:pt idx="8">
                  <c:v>2.0249344000000002</c:v>
                </c:pt>
                <c:pt idx="9">
                  <c:v>1.9954068400000007</c:v>
                </c:pt>
                <c:pt idx="10">
                  <c:v>1.9954068400000007</c:v>
                </c:pt>
                <c:pt idx="11">
                  <c:v>2.04461944</c:v>
                </c:pt>
                <c:pt idx="12">
                  <c:v>1.9921260000000003</c:v>
                </c:pt>
                <c:pt idx="13">
                  <c:v>2.01181104</c:v>
                </c:pt>
                <c:pt idx="14">
                  <c:v>2.0675853200000005</c:v>
                </c:pt>
                <c:pt idx="15">
                  <c:v>2.0577428000000002</c:v>
                </c:pt>
                <c:pt idx="16">
                  <c:v>1.9954068400000007</c:v>
                </c:pt>
                <c:pt idx="17">
                  <c:v>1.9954068400000007</c:v>
                </c:pt>
                <c:pt idx="18">
                  <c:v>1.9691601200000006</c:v>
                </c:pt>
                <c:pt idx="19">
                  <c:v>1.9855643199999999</c:v>
                </c:pt>
                <c:pt idx="20">
                  <c:v>2.0282152400000006</c:v>
                </c:pt>
                <c:pt idx="21">
                  <c:v>2.0019685200000006</c:v>
                </c:pt>
                <c:pt idx="22">
                  <c:v>2.01181104</c:v>
                </c:pt>
                <c:pt idx="23">
                  <c:v>2.0249344000000002</c:v>
                </c:pt>
                <c:pt idx="24">
                  <c:v>2.0511811200000003</c:v>
                </c:pt>
                <c:pt idx="25">
                  <c:v>2.0249344000000002</c:v>
                </c:pt>
                <c:pt idx="26">
                  <c:v>2.0183727200000003</c:v>
                </c:pt>
                <c:pt idx="27">
                  <c:v>2.04461944</c:v>
                </c:pt>
                <c:pt idx="28">
                  <c:v>1.8707349200000003</c:v>
                </c:pt>
                <c:pt idx="29">
                  <c:v>1.7821522399999998</c:v>
                </c:pt>
                <c:pt idx="30">
                  <c:v>2.2086614400000002</c:v>
                </c:pt>
                <c:pt idx="31">
                  <c:v>7.540026440000001</c:v>
                </c:pt>
                <c:pt idx="32">
                  <c:v>12.599081720000001</c:v>
                </c:pt>
                <c:pt idx="33">
                  <c:v>12.835302200000001</c:v>
                </c:pt>
                <c:pt idx="34">
                  <c:v>12.835302200000001</c:v>
                </c:pt>
                <c:pt idx="35">
                  <c:v>12.71063028</c:v>
                </c:pt>
                <c:pt idx="36">
                  <c:v>12.66797936</c:v>
                </c:pt>
                <c:pt idx="37">
                  <c:v>12.66797936</c:v>
                </c:pt>
                <c:pt idx="38">
                  <c:v>12.66797936</c:v>
                </c:pt>
                <c:pt idx="39">
                  <c:v>12.72703448</c:v>
                </c:pt>
                <c:pt idx="40">
                  <c:v>12.7204728</c:v>
                </c:pt>
                <c:pt idx="41">
                  <c:v>12.704068599999999</c:v>
                </c:pt>
                <c:pt idx="42">
                  <c:v>12.704068599999999</c:v>
                </c:pt>
                <c:pt idx="43">
                  <c:v>12.766404560000002</c:v>
                </c:pt>
                <c:pt idx="44">
                  <c:v>12.917323200000002</c:v>
                </c:pt>
                <c:pt idx="45">
                  <c:v>12.900919000000002</c:v>
                </c:pt>
                <c:pt idx="46">
                  <c:v>13.219160479999999</c:v>
                </c:pt>
                <c:pt idx="47">
                  <c:v>21.276903520000001</c:v>
                </c:pt>
                <c:pt idx="48">
                  <c:v>23.79658864</c:v>
                </c:pt>
                <c:pt idx="49">
                  <c:v>23.80315032</c:v>
                </c:pt>
                <c:pt idx="50">
                  <c:v>23.809711999999998</c:v>
                </c:pt>
                <c:pt idx="51">
                  <c:v>23.80315032</c:v>
                </c:pt>
                <c:pt idx="52">
                  <c:v>23.835958719999997</c:v>
                </c:pt>
                <c:pt idx="53">
                  <c:v>23.842520400000002</c:v>
                </c:pt>
                <c:pt idx="54">
                  <c:v>23.924541399999999</c:v>
                </c:pt>
                <c:pt idx="55">
                  <c:v>23.885171320000001</c:v>
                </c:pt>
                <c:pt idx="56">
                  <c:v>23.852362919999997</c:v>
                </c:pt>
                <c:pt idx="57">
                  <c:v>23.82939704</c:v>
                </c:pt>
                <c:pt idx="58">
                  <c:v>23.875328799999998</c:v>
                </c:pt>
                <c:pt idx="59">
                  <c:v>24.072179199999997</c:v>
                </c:pt>
                <c:pt idx="60">
                  <c:v>25.78805852</c:v>
                </c:pt>
                <c:pt idx="61">
                  <c:v>30.207349999999998</c:v>
                </c:pt>
                <c:pt idx="62">
                  <c:v>32.333334319999999</c:v>
                </c:pt>
                <c:pt idx="63">
                  <c:v>32.513780519999997</c:v>
                </c:pt>
                <c:pt idx="64">
                  <c:v>32.553150599999995</c:v>
                </c:pt>
                <c:pt idx="65">
                  <c:v>32.523623039999997</c:v>
                </c:pt>
                <c:pt idx="66">
                  <c:v>32.520342200000002</c:v>
                </c:pt>
                <c:pt idx="67">
                  <c:v>32.540027240000001</c:v>
                </c:pt>
                <c:pt idx="68">
                  <c:v>32.520342200000002</c:v>
                </c:pt>
                <c:pt idx="69">
                  <c:v>32.572835640000001</c:v>
                </c:pt>
                <c:pt idx="70">
                  <c:v>32.553150599999995</c:v>
                </c:pt>
                <c:pt idx="71">
                  <c:v>32.428478679999998</c:v>
                </c:pt>
                <c:pt idx="72">
                  <c:v>32.510499679999995</c:v>
                </c:pt>
                <c:pt idx="73">
                  <c:v>32.523623039999997</c:v>
                </c:pt>
                <c:pt idx="74">
                  <c:v>32.556431439999997</c:v>
                </c:pt>
                <c:pt idx="75">
                  <c:v>42.464568239999998</c:v>
                </c:pt>
                <c:pt idx="76">
                  <c:v>43.330709999999996</c:v>
                </c:pt>
                <c:pt idx="77">
                  <c:v>44.232940999999997</c:v>
                </c:pt>
                <c:pt idx="78">
                  <c:v>44.58071004</c:v>
                </c:pt>
                <c:pt idx="79">
                  <c:v>44.554463319999996</c:v>
                </c:pt>
                <c:pt idx="80">
                  <c:v>44.65616936</c:v>
                </c:pt>
                <c:pt idx="81">
                  <c:v>44.629922640000004</c:v>
                </c:pt>
                <c:pt idx="82">
                  <c:v>44.629922640000004</c:v>
                </c:pt>
                <c:pt idx="83">
                  <c:v>44.679135239999994</c:v>
                </c:pt>
                <c:pt idx="84">
                  <c:v>44.679135239999994</c:v>
                </c:pt>
                <c:pt idx="85">
                  <c:v>44.669292719999994</c:v>
                </c:pt>
                <c:pt idx="86">
                  <c:v>44.685696919999998</c:v>
                </c:pt>
                <c:pt idx="87">
                  <c:v>44.679135239999994</c:v>
                </c:pt>
                <c:pt idx="88">
                  <c:v>44.728347839999998</c:v>
                </c:pt>
                <c:pt idx="89">
                  <c:v>45.28937148</c:v>
                </c:pt>
                <c:pt idx="90">
                  <c:v>45.650263880000004</c:v>
                </c:pt>
                <c:pt idx="91">
                  <c:v>46.257219279999994</c:v>
                </c:pt>
                <c:pt idx="92">
                  <c:v>46.59842664</c:v>
                </c:pt>
                <c:pt idx="93">
                  <c:v>46.611550000000001</c:v>
                </c:pt>
                <c:pt idx="94">
                  <c:v>46.644358399999994</c:v>
                </c:pt>
                <c:pt idx="95">
                  <c:v>45.774935800000002</c:v>
                </c:pt>
                <c:pt idx="96">
                  <c:v>42.795933079999998</c:v>
                </c:pt>
                <c:pt idx="97">
                  <c:v>44.787402960000001</c:v>
                </c:pt>
                <c:pt idx="98">
                  <c:v>46.703413519999998</c:v>
                </c:pt>
                <c:pt idx="99">
                  <c:v>45.295933159999997</c:v>
                </c:pt>
                <c:pt idx="100">
                  <c:v>45.256563079999999</c:v>
                </c:pt>
                <c:pt idx="101">
                  <c:v>45.354988280000001</c:v>
                </c:pt>
                <c:pt idx="102">
                  <c:v>45.371392479999997</c:v>
                </c:pt>
                <c:pt idx="103">
                  <c:v>45.377954160000002</c:v>
                </c:pt>
                <c:pt idx="104">
                  <c:v>45.361549959999998</c:v>
                </c:pt>
                <c:pt idx="105">
                  <c:v>45.394358359999998</c:v>
                </c:pt>
                <c:pt idx="106">
                  <c:v>45.371392479999997</c:v>
                </c:pt>
                <c:pt idx="107">
                  <c:v>45.361549959999998</c:v>
                </c:pt>
                <c:pt idx="108">
                  <c:v>45.371392479999997</c:v>
                </c:pt>
                <c:pt idx="109">
                  <c:v>45.387796680000001</c:v>
                </c:pt>
                <c:pt idx="110">
                  <c:v>45.059712680000004</c:v>
                </c:pt>
                <c:pt idx="111">
                  <c:v>45.092521080000004</c:v>
                </c:pt>
                <c:pt idx="112">
                  <c:v>45.105644439999999</c:v>
                </c:pt>
                <c:pt idx="113">
                  <c:v>45.105644439999999</c:v>
                </c:pt>
                <c:pt idx="114">
                  <c:v>45.230316360000003</c:v>
                </c:pt>
                <c:pt idx="115">
                  <c:v>45.286090639999998</c:v>
                </c:pt>
                <c:pt idx="116">
                  <c:v>45.24672056</c:v>
                </c:pt>
                <c:pt idx="117">
                  <c:v>45.108925280000001</c:v>
                </c:pt>
                <c:pt idx="118">
                  <c:v>45.286090639999998</c:v>
                </c:pt>
                <c:pt idx="119">
                  <c:v>43.058400280000001</c:v>
                </c:pt>
                <c:pt idx="120">
                  <c:v>36.4245418</c:v>
                </c:pt>
                <c:pt idx="121">
                  <c:v>36.50000112</c:v>
                </c:pt>
                <c:pt idx="122">
                  <c:v>36.457350199999993</c:v>
                </c:pt>
                <c:pt idx="123">
                  <c:v>36.260499799999998</c:v>
                </c:pt>
                <c:pt idx="124">
                  <c:v>36.260499799999998</c:v>
                </c:pt>
                <c:pt idx="125">
                  <c:v>36.355644159999997</c:v>
                </c:pt>
                <c:pt idx="126">
                  <c:v>36.529528679999999</c:v>
                </c:pt>
                <c:pt idx="127">
                  <c:v>36.408137600000003</c:v>
                </c:pt>
                <c:pt idx="128">
                  <c:v>36.565617920000001</c:v>
                </c:pt>
                <c:pt idx="129">
                  <c:v>30.72572272</c:v>
                </c:pt>
                <c:pt idx="130">
                  <c:v>27.418635999999999</c:v>
                </c:pt>
                <c:pt idx="131">
                  <c:v>27.435040199999996</c:v>
                </c:pt>
                <c:pt idx="132">
                  <c:v>27.31692996</c:v>
                </c:pt>
                <c:pt idx="133">
                  <c:v>27.339895839999997</c:v>
                </c:pt>
                <c:pt idx="134">
                  <c:v>27.32349164</c:v>
                </c:pt>
                <c:pt idx="135">
                  <c:v>27.300525760000003</c:v>
                </c:pt>
                <c:pt idx="136">
                  <c:v>27.802494279999998</c:v>
                </c:pt>
                <c:pt idx="137">
                  <c:v>27.4678486</c:v>
                </c:pt>
                <c:pt idx="138">
                  <c:v>27.37598508</c:v>
                </c:pt>
                <c:pt idx="139">
                  <c:v>27.572835480000002</c:v>
                </c:pt>
                <c:pt idx="140">
                  <c:v>27.615486400000002</c:v>
                </c:pt>
                <c:pt idx="141">
                  <c:v>27.595801359999999</c:v>
                </c:pt>
                <c:pt idx="142">
                  <c:v>27.595801359999999</c:v>
                </c:pt>
                <c:pt idx="143">
                  <c:v>27.589239679999999</c:v>
                </c:pt>
                <c:pt idx="144">
                  <c:v>27.257874840000003</c:v>
                </c:pt>
                <c:pt idx="145">
                  <c:v>27.307087439999997</c:v>
                </c:pt>
                <c:pt idx="146">
                  <c:v>27.261155679999998</c:v>
                </c:pt>
                <c:pt idx="147">
                  <c:v>27.523622880000001</c:v>
                </c:pt>
                <c:pt idx="148">
                  <c:v>27.66141816</c:v>
                </c:pt>
                <c:pt idx="149">
                  <c:v>27.523622880000001</c:v>
                </c:pt>
                <c:pt idx="150">
                  <c:v>16.250656639999999</c:v>
                </c:pt>
                <c:pt idx="151">
                  <c:v>16.89042044</c:v>
                </c:pt>
                <c:pt idx="152">
                  <c:v>16.900262959999999</c:v>
                </c:pt>
                <c:pt idx="153">
                  <c:v>16.900262959999999</c:v>
                </c:pt>
                <c:pt idx="154">
                  <c:v>16.883858759999999</c:v>
                </c:pt>
                <c:pt idx="155">
                  <c:v>16.860892880000002</c:v>
                </c:pt>
                <c:pt idx="156">
                  <c:v>16.87401624</c:v>
                </c:pt>
                <c:pt idx="157">
                  <c:v>16.910105479999999</c:v>
                </c:pt>
                <c:pt idx="158">
                  <c:v>16.71325508</c:v>
                </c:pt>
                <c:pt idx="159">
                  <c:v>16.693570040000001</c:v>
                </c:pt>
                <c:pt idx="160">
                  <c:v>16.677165840000001</c:v>
                </c:pt>
                <c:pt idx="161">
                  <c:v>16.736220960000001</c:v>
                </c:pt>
                <c:pt idx="162">
                  <c:v>16.69685088</c:v>
                </c:pt>
                <c:pt idx="163">
                  <c:v>17.412074</c:v>
                </c:pt>
                <c:pt idx="164">
                  <c:v>7.9566931199999997</c:v>
                </c:pt>
                <c:pt idx="165">
                  <c:v>7.3727036000000004</c:v>
                </c:pt>
                <c:pt idx="166">
                  <c:v>7.3628610800000009</c:v>
                </c:pt>
                <c:pt idx="167">
                  <c:v>7.3562994000000002</c:v>
                </c:pt>
                <c:pt idx="168">
                  <c:v>7.3956694799999996</c:v>
                </c:pt>
                <c:pt idx="169">
                  <c:v>7.2874017600000007</c:v>
                </c:pt>
                <c:pt idx="170">
                  <c:v>7.2480316799999995</c:v>
                </c:pt>
                <c:pt idx="171">
                  <c:v>7.2250658000000003</c:v>
                </c:pt>
                <c:pt idx="172">
                  <c:v>7.2414700000000005</c:v>
                </c:pt>
                <c:pt idx="173">
                  <c:v>7.3136484800000003</c:v>
                </c:pt>
                <c:pt idx="174">
                  <c:v>7.2152232799999991</c:v>
                </c:pt>
                <c:pt idx="175">
                  <c:v>7.2250658000000003</c:v>
                </c:pt>
                <c:pt idx="176">
                  <c:v>7.2480316799999995</c:v>
                </c:pt>
                <c:pt idx="177">
                  <c:v>7.2250658000000003</c:v>
                </c:pt>
                <c:pt idx="178">
                  <c:v>7.3398952</c:v>
                </c:pt>
                <c:pt idx="179">
                  <c:v>7.3398952</c:v>
                </c:pt>
                <c:pt idx="180">
                  <c:v>7.346456879999999</c:v>
                </c:pt>
                <c:pt idx="181">
                  <c:v>7.2414700000000005</c:v>
                </c:pt>
                <c:pt idx="182">
                  <c:v>7.2545933600000003</c:v>
                </c:pt>
                <c:pt idx="183">
                  <c:v>7.1594489999999995</c:v>
                </c:pt>
                <c:pt idx="184">
                  <c:v>7.1824148800000005</c:v>
                </c:pt>
                <c:pt idx="185">
                  <c:v>7.1561681600000009</c:v>
                </c:pt>
                <c:pt idx="186">
                  <c:v>7.1496064800000001</c:v>
                </c:pt>
                <c:pt idx="187">
                  <c:v>7.2414700000000005</c:v>
                </c:pt>
                <c:pt idx="188">
                  <c:v>7.1922573999999999</c:v>
                </c:pt>
                <c:pt idx="189">
                  <c:v>7.2250658000000003</c:v>
                </c:pt>
                <c:pt idx="190">
                  <c:v>1.5</c:v>
                </c:pt>
                <c:pt idx="191">
                  <c:v>1.6541994800000004</c:v>
                </c:pt>
                <c:pt idx="192">
                  <c:v>1.5393700799999999</c:v>
                </c:pt>
                <c:pt idx="193">
                  <c:v>1.6279527600000003</c:v>
                </c:pt>
                <c:pt idx="194">
                  <c:v>1.9363517200000002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88-4BB7-9BFC-1B9959596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41504"/>
        <c:axId val="97143808"/>
      </c:scatterChart>
      <c:valAx>
        <c:axId val="9714150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97143808"/>
        <c:crosses val="autoZero"/>
        <c:crossBetween val="midCat"/>
      </c:valAx>
      <c:valAx>
        <c:axId val="9714380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71415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11/9/16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'Plots_CV62-3'!$D$8:$D$355</c:f>
              <c:numCache>
                <c:formatCode>General</c:formatCode>
                <c:ptCount val="348"/>
                <c:pt idx="0">
                  <c:v>13.01</c:v>
                </c:pt>
                <c:pt idx="1">
                  <c:v>13</c:v>
                </c:pt>
                <c:pt idx="2">
                  <c:v>13</c:v>
                </c:pt>
                <c:pt idx="3">
                  <c:v>12.99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13.01</c:v>
                </c:pt>
                <c:pt idx="9">
                  <c:v>13.01</c:v>
                </c:pt>
                <c:pt idx="10">
                  <c:v>13.02</c:v>
                </c:pt>
                <c:pt idx="11">
                  <c:v>13</c:v>
                </c:pt>
                <c:pt idx="12">
                  <c:v>13</c:v>
                </c:pt>
                <c:pt idx="13">
                  <c:v>13.01</c:v>
                </c:pt>
                <c:pt idx="14">
                  <c:v>13.01</c:v>
                </c:pt>
                <c:pt idx="15">
                  <c:v>13.01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13.01</c:v>
                </c:pt>
                <c:pt idx="23">
                  <c:v>13.01</c:v>
                </c:pt>
                <c:pt idx="24">
                  <c:v>13</c:v>
                </c:pt>
                <c:pt idx="25">
                  <c:v>13.01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13</c:v>
                </c:pt>
                <c:pt idx="31">
                  <c:v>12.99</c:v>
                </c:pt>
                <c:pt idx="32">
                  <c:v>12.74</c:v>
                </c:pt>
                <c:pt idx="33">
                  <c:v>12.66</c:v>
                </c:pt>
                <c:pt idx="34">
                  <c:v>12.64</c:v>
                </c:pt>
                <c:pt idx="35">
                  <c:v>12.64</c:v>
                </c:pt>
                <c:pt idx="36">
                  <c:v>12.63</c:v>
                </c:pt>
                <c:pt idx="37">
                  <c:v>12.63</c:v>
                </c:pt>
                <c:pt idx="38">
                  <c:v>12.64</c:v>
                </c:pt>
                <c:pt idx="39">
                  <c:v>12.63</c:v>
                </c:pt>
                <c:pt idx="40">
                  <c:v>12.63</c:v>
                </c:pt>
                <c:pt idx="41">
                  <c:v>12.64</c:v>
                </c:pt>
                <c:pt idx="42">
                  <c:v>12.64</c:v>
                </c:pt>
                <c:pt idx="43">
                  <c:v>12.63</c:v>
                </c:pt>
                <c:pt idx="44">
                  <c:v>12.64</c:v>
                </c:pt>
                <c:pt idx="45">
                  <c:v>12.63</c:v>
                </c:pt>
                <c:pt idx="46">
                  <c:v>12.63</c:v>
                </c:pt>
                <c:pt idx="47">
                  <c:v>12.64</c:v>
                </c:pt>
                <c:pt idx="48">
                  <c:v>12.63</c:v>
                </c:pt>
                <c:pt idx="49">
                  <c:v>12.63</c:v>
                </c:pt>
                <c:pt idx="50">
                  <c:v>12.63</c:v>
                </c:pt>
                <c:pt idx="51">
                  <c:v>12.64</c:v>
                </c:pt>
                <c:pt idx="52">
                  <c:v>12.63</c:v>
                </c:pt>
                <c:pt idx="53">
                  <c:v>12.63</c:v>
                </c:pt>
                <c:pt idx="54">
                  <c:v>12.63</c:v>
                </c:pt>
                <c:pt idx="55">
                  <c:v>12.63</c:v>
                </c:pt>
                <c:pt idx="56">
                  <c:v>12.63</c:v>
                </c:pt>
                <c:pt idx="57">
                  <c:v>12.63</c:v>
                </c:pt>
                <c:pt idx="58">
                  <c:v>12.63</c:v>
                </c:pt>
                <c:pt idx="59">
                  <c:v>12.63</c:v>
                </c:pt>
                <c:pt idx="60">
                  <c:v>12.63</c:v>
                </c:pt>
                <c:pt idx="61">
                  <c:v>12.63</c:v>
                </c:pt>
                <c:pt idx="62">
                  <c:v>12.63</c:v>
                </c:pt>
                <c:pt idx="63">
                  <c:v>12.63</c:v>
                </c:pt>
                <c:pt idx="64">
                  <c:v>12.64</c:v>
                </c:pt>
                <c:pt idx="65">
                  <c:v>12.63</c:v>
                </c:pt>
                <c:pt idx="66">
                  <c:v>12.63</c:v>
                </c:pt>
                <c:pt idx="67">
                  <c:v>12.63</c:v>
                </c:pt>
                <c:pt idx="68">
                  <c:v>12.63</c:v>
                </c:pt>
                <c:pt idx="69">
                  <c:v>12.62</c:v>
                </c:pt>
                <c:pt idx="70">
                  <c:v>12.63</c:v>
                </c:pt>
                <c:pt idx="71">
                  <c:v>12.62</c:v>
                </c:pt>
                <c:pt idx="72">
                  <c:v>12.63</c:v>
                </c:pt>
                <c:pt idx="73">
                  <c:v>12.62</c:v>
                </c:pt>
                <c:pt idx="74">
                  <c:v>12.62</c:v>
                </c:pt>
                <c:pt idx="75">
                  <c:v>12.62</c:v>
                </c:pt>
                <c:pt idx="76">
                  <c:v>12.62</c:v>
                </c:pt>
                <c:pt idx="77">
                  <c:v>12.63</c:v>
                </c:pt>
                <c:pt idx="78">
                  <c:v>12.62</c:v>
                </c:pt>
                <c:pt idx="79">
                  <c:v>12.63</c:v>
                </c:pt>
                <c:pt idx="80">
                  <c:v>12.63</c:v>
                </c:pt>
                <c:pt idx="81">
                  <c:v>12.63</c:v>
                </c:pt>
                <c:pt idx="82">
                  <c:v>12.63</c:v>
                </c:pt>
                <c:pt idx="83">
                  <c:v>12.63</c:v>
                </c:pt>
                <c:pt idx="84">
                  <c:v>12.63</c:v>
                </c:pt>
                <c:pt idx="85">
                  <c:v>12.63</c:v>
                </c:pt>
                <c:pt idx="86">
                  <c:v>12.62</c:v>
                </c:pt>
                <c:pt idx="87">
                  <c:v>12.62</c:v>
                </c:pt>
                <c:pt idx="88">
                  <c:v>12.62</c:v>
                </c:pt>
                <c:pt idx="89">
                  <c:v>12.62</c:v>
                </c:pt>
                <c:pt idx="90">
                  <c:v>12.62</c:v>
                </c:pt>
                <c:pt idx="91">
                  <c:v>12.62</c:v>
                </c:pt>
                <c:pt idx="92">
                  <c:v>12.61</c:v>
                </c:pt>
                <c:pt idx="93">
                  <c:v>12.62</c:v>
                </c:pt>
                <c:pt idx="94">
                  <c:v>12.62</c:v>
                </c:pt>
                <c:pt idx="95">
                  <c:v>12.62</c:v>
                </c:pt>
                <c:pt idx="96">
                  <c:v>12.62</c:v>
                </c:pt>
                <c:pt idx="97">
                  <c:v>12.62</c:v>
                </c:pt>
                <c:pt idx="98">
                  <c:v>12.62</c:v>
                </c:pt>
                <c:pt idx="99">
                  <c:v>12.62</c:v>
                </c:pt>
                <c:pt idx="100">
                  <c:v>12.62</c:v>
                </c:pt>
                <c:pt idx="101">
                  <c:v>12.62</c:v>
                </c:pt>
                <c:pt idx="102">
                  <c:v>12.62</c:v>
                </c:pt>
                <c:pt idx="103">
                  <c:v>12.62</c:v>
                </c:pt>
                <c:pt idx="104">
                  <c:v>12.62</c:v>
                </c:pt>
                <c:pt idx="105">
                  <c:v>12.61</c:v>
                </c:pt>
                <c:pt idx="106">
                  <c:v>12.61</c:v>
                </c:pt>
                <c:pt idx="107">
                  <c:v>12.61</c:v>
                </c:pt>
                <c:pt idx="108">
                  <c:v>12.62</c:v>
                </c:pt>
                <c:pt idx="109">
                  <c:v>12.62</c:v>
                </c:pt>
                <c:pt idx="110">
                  <c:v>12.61</c:v>
                </c:pt>
                <c:pt idx="111">
                  <c:v>12.62</c:v>
                </c:pt>
                <c:pt idx="112">
                  <c:v>12.62</c:v>
                </c:pt>
                <c:pt idx="113">
                  <c:v>12.64</c:v>
                </c:pt>
                <c:pt idx="114">
                  <c:v>12.64</c:v>
                </c:pt>
                <c:pt idx="115">
                  <c:v>12.65</c:v>
                </c:pt>
                <c:pt idx="116">
                  <c:v>12.65</c:v>
                </c:pt>
                <c:pt idx="117">
                  <c:v>12.65</c:v>
                </c:pt>
                <c:pt idx="118">
                  <c:v>12.66</c:v>
                </c:pt>
                <c:pt idx="119">
                  <c:v>12.66</c:v>
                </c:pt>
                <c:pt idx="120">
                  <c:v>12.66</c:v>
                </c:pt>
                <c:pt idx="121">
                  <c:v>12.66</c:v>
                </c:pt>
                <c:pt idx="122">
                  <c:v>12.66</c:v>
                </c:pt>
                <c:pt idx="123">
                  <c:v>12.64</c:v>
                </c:pt>
                <c:pt idx="124">
                  <c:v>12.63</c:v>
                </c:pt>
                <c:pt idx="125">
                  <c:v>12.64</c:v>
                </c:pt>
                <c:pt idx="126">
                  <c:v>12.64</c:v>
                </c:pt>
                <c:pt idx="127">
                  <c:v>12.63</c:v>
                </c:pt>
                <c:pt idx="128">
                  <c:v>12.63</c:v>
                </c:pt>
                <c:pt idx="129">
                  <c:v>12.63</c:v>
                </c:pt>
                <c:pt idx="130">
                  <c:v>12.64</c:v>
                </c:pt>
                <c:pt idx="131">
                  <c:v>12.64</c:v>
                </c:pt>
                <c:pt idx="132">
                  <c:v>12.63</c:v>
                </c:pt>
                <c:pt idx="133">
                  <c:v>12.63</c:v>
                </c:pt>
                <c:pt idx="134">
                  <c:v>12.62</c:v>
                </c:pt>
                <c:pt idx="135">
                  <c:v>12.63</c:v>
                </c:pt>
                <c:pt idx="136">
                  <c:v>12.62</c:v>
                </c:pt>
                <c:pt idx="137">
                  <c:v>12.63</c:v>
                </c:pt>
                <c:pt idx="138">
                  <c:v>12.63</c:v>
                </c:pt>
                <c:pt idx="139">
                  <c:v>12.63</c:v>
                </c:pt>
                <c:pt idx="140">
                  <c:v>12.62</c:v>
                </c:pt>
                <c:pt idx="141">
                  <c:v>12.62</c:v>
                </c:pt>
                <c:pt idx="142">
                  <c:v>12.62</c:v>
                </c:pt>
                <c:pt idx="143">
                  <c:v>12.62</c:v>
                </c:pt>
                <c:pt idx="144">
                  <c:v>12.63</c:v>
                </c:pt>
                <c:pt idx="145">
                  <c:v>12.63</c:v>
                </c:pt>
                <c:pt idx="146">
                  <c:v>12.62</c:v>
                </c:pt>
                <c:pt idx="147">
                  <c:v>12.62</c:v>
                </c:pt>
                <c:pt idx="148">
                  <c:v>12.62</c:v>
                </c:pt>
                <c:pt idx="149">
                  <c:v>12.62</c:v>
                </c:pt>
                <c:pt idx="150">
                  <c:v>12.62</c:v>
                </c:pt>
                <c:pt idx="151">
                  <c:v>12.61</c:v>
                </c:pt>
                <c:pt idx="152">
                  <c:v>12.62</c:v>
                </c:pt>
                <c:pt idx="153">
                  <c:v>12.62</c:v>
                </c:pt>
                <c:pt idx="154">
                  <c:v>12.62</c:v>
                </c:pt>
                <c:pt idx="155">
                  <c:v>12.62</c:v>
                </c:pt>
                <c:pt idx="156">
                  <c:v>12.62</c:v>
                </c:pt>
                <c:pt idx="157">
                  <c:v>12.62</c:v>
                </c:pt>
                <c:pt idx="158">
                  <c:v>12.62</c:v>
                </c:pt>
                <c:pt idx="159">
                  <c:v>12.61</c:v>
                </c:pt>
                <c:pt idx="160">
                  <c:v>12.62</c:v>
                </c:pt>
                <c:pt idx="161">
                  <c:v>12.62</c:v>
                </c:pt>
                <c:pt idx="162">
                  <c:v>12.63</c:v>
                </c:pt>
                <c:pt idx="163">
                  <c:v>12.61</c:v>
                </c:pt>
                <c:pt idx="164">
                  <c:v>12.61</c:v>
                </c:pt>
                <c:pt idx="165">
                  <c:v>12.61</c:v>
                </c:pt>
                <c:pt idx="166">
                  <c:v>12.62</c:v>
                </c:pt>
                <c:pt idx="167">
                  <c:v>12.62</c:v>
                </c:pt>
                <c:pt idx="168">
                  <c:v>12.62</c:v>
                </c:pt>
                <c:pt idx="169">
                  <c:v>12.61</c:v>
                </c:pt>
                <c:pt idx="170">
                  <c:v>12.62</c:v>
                </c:pt>
                <c:pt idx="171">
                  <c:v>12.61</c:v>
                </c:pt>
                <c:pt idx="172">
                  <c:v>12.62</c:v>
                </c:pt>
                <c:pt idx="173">
                  <c:v>12.62</c:v>
                </c:pt>
                <c:pt idx="174">
                  <c:v>12.62</c:v>
                </c:pt>
                <c:pt idx="175">
                  <c:v>12.62</c:v>
                </c:pt>
                <c:pt idx="176">
                  <c:v>12.62</c:v>
                </c:pt>
                <c:pt idx="177">
                  <c:v>12.62</c:v>
                </c:pt>
                <c:pt idx="178">
                  <c:v>12.62</c:v>
                </c:pt>
                <c:pt idx="179">
                  <c:v>12.62</c:v>
                </c:pt>
                <c:pt idx="180">
                  <c:v>12.62</c:v>
                </c:pt>
                <c:pt idx="181">
                  <c:v>12.62</c:v>
                </c:pt>
                <c:pt idx="182">
                  <c:v>12.62</c:v>
                </c:pt>
                <c:pt idx="183">
                  <c:v>12.62</c:v>
                </c:pt>
                <c:pt idx="184">
                  <c:v>12.62</c:v>
                </c:pt>
                <c:pt idx="185">
                  <c:v>12.62</c:v>
                </c:pt>
                <c:pt idx="186">
                  <c:v>12.63</c:v>
                </c:pt>
                <c:pt idx="187">
                  <c:v>12.62</c:v>
                </c:pt>
                <c:pt idx="188">
                  <c:v>12.63</c:v>
                </c:pt>
                <c:pt idx="189">
                  <c:v>12.63</c:v>
                </c:pt>
                <c:pt idx="190">
                  <c:v>12.63</c:v>
                </c:pt>
                <c:pt idx="191">
                  <c:v>12.62</c:v>
                </c:pt>
                <c:pt idx="192">
                  <c:v>12.63</c:v>
                </c:pt>
                <c:pt idx="193">
                  <c:v>12.63</c:v>
                </c:pt>
              </c:numCache>
            </c:numRef>
          </c:xVal>
          <c:yVal>
            <c:numRef>
              <c:f>'Plots_CV62-3'!$P$8:$P$355</c:f>
              <c:numCache>
                <c:formatCode>0.00</c:formatCode>
                <c:ptCount val="348"/>
                <c:pt idx="0">
                  <c:v>2.0150918799999999</c:v>
                </c:pt>
                <c:pt idx="1">
                  <c:v>2.0905512000000002</c:v>
                </c:pt>
                <c:pt idx="2">
                  <c:v>2.0544619600000003</c:v>
                </c:pt>
                <c:pt idx="3">
                  <c:v>2.1758530399999998</c:v>
                </c:pt>
                <c:pt idx="4">
                  <c:v>1.9790026399999998</c:v>
                </c:pt>
                <c:pt idx="5">
                  <c:v>2.0413385999999996</c:v>
                </c:pt>
                <c:pt idx="6">
                  <c:v>2.0872703599999998</c:v>
                </c:pt>
                <c:pt idx="7">
                  <c:v>2.0708661599999996</c:v>
                </c:pt>
                <c:pt idx="8">
                  <c:v>2.1791338800000002</c:v>
                </c:pt>
                <c:pt idx="9">
                  <c:v>2.0052493599999996</c:v>
                </c:pt>
                <c:pt idx="10">
                  <c:v>1.68372704</c:v>
                </c:pt>
                <c:pt idx="11">
                  <c:v>1.5557742799999998</c:v>
                </c:pt>
                <c:pt idx="12">
                  <c:v>1.5</c:v>
                </c:pt>
                <c:pt idx="13">
                  <c:v>1.7952756000000001</c:v>
                </c:pt>
                <c:pt idx="14">
                  <c:v>1.7952756000000001</c:v>
                </c:pt>
                <c:pt idx="15">
                  <c:v>1.7952756000000001</c:v>
                </c:pt>
                <c:pt idx="16">
                  <c:v>1.75590552</c:v>
                </c:pt>
                <c:pt idx="17">
                  <c:v>1.8346456799999999</c:v>
                </c:pt>
                <c:pt idx="18">
                  <c:v>1.7198162799999999</c:v>
                </c:pt>
                <c:pt idx="19">
                  <c:v>1.7952756000000001</c:v>
                </c:pt>
                <c:pt idx="20">
                  <c:v>1.9494750799999998</c:v>
                </c:pt>
                <c:pt idx="21">
                  <c:v>1.8576115599999996</c:v>
                </c:pt>
                <c:pt idx="22">
                  <c:v>1.8772965999999998</c:v>
                </c:pt>
                <c:pt idx="23">
                  <c:v>1.7952756000000001</c:v>
                </c:pt>
                <c:pt idx="24">
                  <c:v>1.9068241599999998</c:v>
                </c:pt>
                <c:pt idx="25">
                  <c:v>1.8576115599999996</c:v>
                </c:pt>
                <c:pt idx="26">
                  <c:v>1.8083989599999999</c:v>
                </c:pt>
                <c:pt idx="27">
                  <c:v>1.9593175999999997</c:v>
                </c:pt>
                <c:pt idx="28">
                  <c:v>1.8576115599999996</c:v>
                </c:pt>
                <c:pt idx="29">
                  <c:v>2.2217848</c:v>
                </c:pt>
                <c:pt idx="30">
                  <c:v>1.9658792799999998</c:v>
                </c:pt>
                <c:pt idx="31">
                  <c:v>3.8523622800000004</c:v>
                </c:pt>
                <c:pt idx="32">
                  <c:v>11.076771959999999</c:v>
                </c:pt>
                <c:pt idx="33">
                  <c:v>11.125984559999999</c:v>
                </c:pt>
                <c:pt idx="34">
                  <c:v>11.001312639999998</c:v>
                </c:pt>
                <c:pt idx="35">
                  <c:v>11.024278519999999</c:v>
                </c:pt>
                <c:pt idx="36">
                  <c:v>10.922572479999999</c:v>
                </c:pt>
                <c:pt idx="37">
                  <c:v>10.932414999999999</c:v>
                </c:pt>
                <c:pt idx="38">
                  <c:v>10.850394</c:v>
                </c:pt>
                <c:pt idx="39">
                  <c:v>10.961942559999999</c:v>
                </c:pt>
                <c:pt idx="40">
                  <c:v>10.699475359999999</c:v>
                </c:pt>
                <c:pt idx="41">
                  <c:v>10.80774308</c:v>
                </c:pt>
                <c:pt idx="42">
                  <c:v>10.853674839999998</c:v>
                </c:pt>
                <c:pt idx="43">
                  <c:v>10.755249639999999</c:v>
                </c:pt>
                <c:pt idx="44">
                  <c:v>10.76181132</c:v>
                </c:pt>
                <c:pt idx="45">
                  <c:v>10.748687959999998</c:v>
                </c:pt>
                <c:pt idx="46">
                  <c:v>10.863517359999999</c:v>
                </c:pt>
                <c:pt idx="47">
                  <c:v>10.863517359999999</c:v>
                </c:pt>
                <c:pt idx="48">
                  <c:v>10.765092159999998</c:v>
                </c:pt>
                <c:pt idx="49">
                  <c:v>10.751968799999998</c:v>
                </c:pt>
                <c:pt idx="50">
                  <c:v>10.96850424</c:v>
                </c:pt>
                <c:pt idx="51">
                  <c:v>11.066929439999999</c:v>
                </c:pt>
                <c:pt idx="52">
                  <c:v>11.083333639999998</c:v>
                </c:pt>
                <c:pt idx="53">
                  <c:v>11.155512119999999</c:v>
                </c:pt>
                <c:pt idx="54">
                  <c:v>11.16535464</c:v>
                </c:pt>
                <c:pt idx="55">
                  <c:v>11.181758839999999</c:v>
                </c:pt>
                <c:pt idx="56">
                  <c:v>11.224409759999999</c:v>
                </c:pt>
                <c:pt idx="57">
                  <c:v>11.181758839999999</c:v>
                </c:pt>
                <c:pt idx="58">
                  <c:v>11.125984559999999</c:v>
                </c:pt>
                <c:pt idx="59">
                  <c:v>11.05708692</c:v>
                </c:pt>
                <c:pt idx="60">
                  <c:v>10.961942559999999</c:v>
                </c:pt>
                <c:pt idx="61">
                  <c:v>11.16535464</c:v>
                </c:pt>
                <c:pt idx="62">
                  <c:v>11.171916319999999</c:v>
                </c:pt>
                <c:pt idx="63">
                  <c:v>11.050525239999999</c:v>
                </c:pt>
                <c:pt idx="64">
                  <c:v>11.595144679999999</c:v>
                </c:pt>
                <c:pt idx="65">
                  <c:v>21.024278839999997</c:v>
                </c:pt>
                <c:pt idx="66">
                  <c:v>22.77296656</c:v>
                </c:pt>
                <c:pt idx="67">
                  <c:v>22.720473119999998</c:v>
                </c:pt>
                <c:pt idx="68">
                  <c:v>22.645013800000001</c:v>
                </c:pt>
                <c:pt idx="69">
                  <c:v>22.687664720000001</c:v>
                </c:pt>
                <c:pt idx="70">
                  <c:v>22.64829464</c:v>
                </c:pt>
                <c:pt idx="71">
                  <c:v>23.03543376</c:v>
                </c:pt>
                <c:pt idx="72">
                  <c:v>22.868110919999999</c:v>
                </c:pt>
                <c:pt idx="73">
                  <c:v>22.687664720000001</c:v>
                </c:pt>
                <c:pt idx="74">
                  <c:v>22.805774959999997</c:v>
                </c:pt>
                <c:pt idx="75">
                  <c:v>22.851706719999999</c:v>
                </c:pt>
                <c:pt idx="76">
                  <c:v>22.868110919999999</c:v>
                </c:pt>
                <c:pt idx="77">
                  <c:v>22.779528239999998</c:v>
                </c:pt>
                <c:pt idx="78">
                  <c:v>22.802494119999999</c:v>
                </c:pt>
                <c:pt idx="79">
                  <c:v>22.868110919999999</c:v>
                </c:pt>
                <c:pt idx="80">
                  <c:v>22.786089920000002</c:v>
                </c:pt>
                <c:pt idx="81">
                  <c:v>22.854987560000001</c:v>
                </c:pt>
                <c:pt idx="82">
                  <c:v>22.854987560000001</c:v>
                </c:pt>
                <c:pt idx="83">
                  <c:v>23.156824839999999</c:v>
                </c:pt>
                <c:pt idx="84">
                  <c:v>22.91732352</c:v>
                </c:pt>
                <c:pt idx="85">
                  <c:v>25.893045399999998</c:v>
                </c:pt>
                <c:pt idx="86">
                  <c:v>33.986877680000006</c:v>
                </c:pt>
                <c:pt idx="87">
                  <c:v>34.000001040000001</c:v>
                </c:pt>
                <c:pt idx="88">
                  <c:v>33.878609960000006</c:v>
                </c:pt>
                <c:pt idx="89">
                  <c:v>33.904856680000002</c:v>
                </c:pt>
                <c:pt idx="90">
                  <c:v>33.868767440000006</c:v>
                </c:pt>
                <c:pt idx="91">
                  <c:v>33.839239880000001</c:v>
                </c:pt>
                <c:pt idx="92">
                  <c:v>33.921260880000005</c:v>
                </c:pt>
                <c:pt idx="93">
                  <c:v>34.000001040000001</c:v>
                </c:pt>
                <c:pt idx="94">
                  <c:v>34.118111280000001</c:v>
                </c:pt>
                <c:pt idx="95">
                  <c:v>34.091864560000005</c:v>
                </c:pt>
                <c:pt idx="96">
                  <c:v>34.272310760000003</c:v>
                </c:pt>
                <c:pt idx="97">
                  <c:v>34.200132279999998</c:v>
                </c:pt>
                <c:pt idx="98">
                  <c:v>34.288714960000007</c:v>
                </c:pt>
                <c:pt idx="99">
                  <c:v>34.275591599999998</c:v>
                </c:pt>
                <c:pt idx="100">
                  <c:v>34.265749079999999</c:v>
                </c:pt>
                <c:pt idx="101">
                  <c:v>34.173885560000002</c:v>
                </c:pt>
                <c:pt idx="102">
                  <c:v>34.232940679999999</c:v>
                </c:pt>
                <c:pt idx="103">
                  <c:v>34.239502360000003</c:v>
                </c:pt>
                <c:pt idx="104">
                  <c:v>34.206693960000003</c:v>
                </c:pt>
                <c:pt idx="105">
                  <c:v>34.223098159999999</c:v>
                </c:pt>
                <c:pt idx="106">
                  <c:v>34.1279538</c:v>
                </c:pt>
                <c:pt idx="107">
                  <c:v>34.223098159999999</c:v>
                </c:pt>
                <c:pt idx="108">
                  <c:v>34.144358000000004</c:v>
                </c:pt>
                <c:pt idx="109">
                  <c:v>34.160762200000001</c:v>
                </c:pt>
                <c:pt idx="110">
                  <c:v>34.357612600000003</c:v>
                </c:pt>
                <c:pt idx="111">
                  <c:v>37.425198000000002</c:v>
                </c:pt>
                <c:pt idx="112">
                  <c:v>45.030185119999999</c:v>
                </c:pt>
                <c:pt idx="113">
                  <c:v>45.089240240000002</c:v>
                </c:pt>
                <c:pt idx="114">
                  <c:v>45.072836039999999</c:v>
                </c:pt>
                <c:pt idx="115">
                  <c:v>45.207350480000002</c:v>
                </c:pt>
                <c:pt idx="116">
                  <c:v>45.204069640000007</c:v>
                </c:pt>
                <c:pt idx="117">
                  <c:v>45.174542080000002</c:v>
                </c:pt>
                <c:pt idx="118">
                  <c:v>45.190946279999999</c:v>
                </c:pt>
                <c:pt idx="119">
                  <c:v>45.230316360000003</c:v>
                </c:pt>
                <c:pt idx="120">
                  <c:v>45.223754680000006</c:v>
                </c:pt>
                <c:pt idx="121">
                  <c:v>45.223754680000006</c:v>
                </c:pt>
                <c:pt idx="122">
                  <c:v>45.332022400000007</c:v>
                </c:pt>
                <c:pt idx="123">
                  <c:v>45.295933159999997</c:v>
                </c:pt>
                <c:pt idx="124">
                  <c:v>45.315618200000003</c:v>
                </c:pt>
                <c:pt idx="125">
                  <c:v>45.266405600000006</c:v>
                </c:pt>
                <c:pt idx="126">
                  <c:v>45.263124760000004</c:v>
                </c:pt>
                <c:pt idx="127">
                  <c:v>45.299214000000006</c:v>
                </c:pt>
                <c:pt idx="128">
                  <c:v>45.141733680000002</c:v>
                </c:pt>
                <c:pt idx="129">
                  <c:v>45.742127400000001</c:v>
                </c:pt>
                <c:pt idx="130">
                  <c:v>46.086615600000002</c:v>
                </c:pt>
                <c:pt idx="131">
                  <c:v>45.404200880000005</c:v>
                </c:pt>
                <c:pt idx="132">
                  <c:v>45.404200880000005</c:v>
                </c:pt>
                <c:pt idx="133">
                  <c:v>45.420605080000001</c:v>
                </c:pt>
                <c:pt idx="134">
                  <c:v>45.437009280000005</c:v>
                </c:pt>
                <c:pt idx="135">
                  <c:v>45.446851800000005</c:v>
                </c:pt>
                <c:pt idx="136">
                  <c:v>45.469817680000006</c:v>
                </c:pt>
                <c:pt idx="137">
                  <c:v>45.52559196</c:v>
                </c:pt>
                <c:pt idx="138">
                  <c:v>42.704069560000001</c:v>
                </c:pt>
                <c:pt idx="139">
                  <c:v>42.851707360000006</c:v>
                </c:pt>
                <c:pt idx="140">
                  <c:v>42.943570880000003</c:v>
                </c:pt>
                <c:pt idx="141">
                  <c:v>42.884515759999999</c:v>
                </c:pt>
                <c:pt idx="142">
                  <c:v>42.891077440000004</c:v>
                </c:pt>
                <c:pt idx="143">
                  <c:v>42.891077440000004</c:v>
                </c:pt>
                <c:pt idx="144">
                  <c:v>40.456694159999998</c:v>
                </c:pt>
                <c:pt idx="145">
                  <c:v>36.791995880000002</c:v>
                </c:pt>
                <c:pt idx="146">
                  <c:v>36.654200600000003</c:v>
                </c:pt>
                <c:pt idx="147">
                  <c:v>36.667323960000004</c:v>
                </c:pt>
                <c:pt idx="148">
                  <c:v>36.621392200000003</c:v>
                </c:pt>
                <c:pt idx="149">
                  <c:v>36.683728160000001</c:v>
                </c:pt>
                <c:pt idx="150">
                  <c:v>36.611549680000003</c:v>
                </c:pt>
                <c:pt idx="151">
                  <c:v>36.503281960000002</c:v>
                </c:pt>
                <c:pt idx="152">
                  <c:v>36.604988000000006</c:v>
                </c:pt>
                <c:pt idx="153">
                  <c:v>36.601707160000004</c:v>
                </c:pt>
                <c:pt idx="154">
                  <c:v>36.7034132</c:v>
                </c:pt>
                <c:pt idx="155">
                  <c:v>36.785434200000005</c:v>
                </c:pt>
                <c:pt idx="156">
                  <c:v>36.801838400000001</c:v>
                </c:pt>
                <c:pt idx="157">
                  <c:v>36.860893519999998</c:v>
                </c:pt>
                <c:pt idx="158">
                  <c:v>36.759187480000008</c:v>
                </c:pt>
                <c:pt idx="159">
                  <c:v>36.700132360000005</c:v>
                </c:pt>
                <c:pt idx="160">
                  <c:v>36.66076228</c:v>
                </c:pt>
                <c:pt idx="161">
                  <c:v>36.700132360000005</c:v>
                </c:pt>
                <c:pt idx="162">
                  <c:v>36.634515560000004</c:v>
                </c:pt>
                <c:pt idx="163">
                  <c:v>36.66076228</c:v>
                </c:pt>
                <c:pt idx="164">
                  <c:v>36.677166480000004</c:v>
                </c:pt>
                <c:pt idx="165">
                  <c:v>36.687009000000003</c:v>
                </c:pt>
                <c:pt idx="166">
                  <c:v>36.677166480000004</c:v>
                </c:pt>
                <c:pt idx="167">
                  <c:v>36.683728160000001</c:v>
                </c:pt>
                <c:pt idx="168">
                  <c:v>36.595145479999999</c:v>
                </c:pt>
                <c:pt idx="169">
                  <c:v>36.6706048</c:v>
                </c:pt>
                <c:pt idx="170">
                  <c:v>36.562337080000006</c:v>
                </c:pt>
                <c:pt idx="171">
                  <c:v>36.578741280000003</c:v>
                </c:pt>
                <c:pt idx="172">
                  <c:v>36.578741280000003</c:v>
                </c:pt>
                <c:pt idx="173">
                  <c:v>36.834646800000002</c:v>
                </c:pt>
                <c:pt idx="174">
                  <c:v>36.923229480000003</c:v>
                </c:pt>
                <c:pt idx="175">
                  <c:v>36.890421080000003</c:v>
                </c:pt>
                <c:pt idx="176">
                  <c:v>36.824804280000002</c:v>
                </c:pt>
                <c:pt idx="177">
                  <c:v>36.857612680000003</c:v>
                </c:pt>
                <c:pt idx="178">
                  <c:v>36.933072000000003</c:v>
                </c:pt>
                <c:pt idx="179">
                  <c:v>36.844489320000001</c:v>
                </c:pt>
                <c:pt idx="180">
                  <c:v>36.890421080000003</c:v>
                </c:pt>
                <c:pt idx="181">
                  <c:v>36.818242599999998</c:v>
                </c:pt>
                <c:pt idx="182">
                  <c:v>36.890421080000003</c:v>
                </c:pt>
                <c:pt idx="183">
                  <c:v>36.926510319999998</c:v>
                </c:pt>
                <c:pt idx="184">
                  <c:v>30.69291432</c:v>
                </c:pt>
                <c:pt idx="185">
                  <c:v>27.34973836</c:v>
                </c:pt>
                <c:pt idx="186">
                  <c:v>27.152887959999997</c:v>
                </c:pt>
                <c:pt idx="187">
                  <c:v>27.290683239999996</c:v>
                </c:pt>
                <c:pt idx="188">
                  <c:v>27.241470639999996</c:v>
                </c:pt>
                <c:pt idx="189">
                  <c:v>27.175853839999998</c:v>
                </c:pt>
                <c:pt idx="190">
                  <c:v>27.310368279999999</c:v>
                </c:pt>
                <c:pt idx="191">
                  <c:v>15.423884959999999</c:v>
                </c:pt>
                <c:pt idx="192">
                  <c:v>13.13385864</c:v>
                </c:pt>
                <c:pt idx="193">
                  <c:v>7.30380596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A9-43B8-8B32-7BF0357BA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49728"/>
        <c:axId val="98256384"/>
      </c:scatterChart>
      <c:valAx>
        <c:axId val="9824972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8256384"/>
        <c:crosses val="autoZero"/>
        <c:crossBetween val="midCat"/>
      </c:valAx>
      <c:valAx>
        <c:axId val="9825638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82497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11/9/16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'Plots_CV62-3'!$J$8:$J$355</c:f>
              <c:numCache>
                <c:formatCode>General</c:formatCode>
                <c:ptCount val="348"/>
                <c:pt idx="0">
                  <c:v>9.7799999999999994</c:v>
                </c:pt>
                <c:pt idx="1">
                  <c:v>9.75</c:v>
                </c:pt>
                <c:pt idx="2">
                  <c:v>9.75</c:v>
                </c:pt>
                <c:pt idx="3">
                  <c:v>9.76</c:v>
                </c:pt>
                <c:pt idx="4">
                  <c:v>9.7899999999999991</c:v>
                </c:pt>
                <c:pt idx="5">
                  <c:v>9.81</c:v>
                </c:pt>
                <c:pt idx="6">
                  <c:v>9.82</c:v>
                </c:pt>
                <c:pt idx="7">
                  <c:v>9.83</c:v>
                </c:pt>
                <c:pt idx="8">
                  <c:v>9.84</c:v>
                </c:pt>
                <c:pt idx="9">
                  <c:v>9.85</c:v>
                </c:pt>
                <c:pt idx="10">
                  <c:v>9.86</c:v>
                </c:pt>
                <c:pt idx="11">
                  <c:v>9.85</c:v>
                </c:pt>
                <c:pt idx="12">
                  <c:v>9.84</c:v>
                </c:pt>
                <c:pt idx="13">
                  <c:v>9.86</c:v>
                </c:pt>
                <c:pt idx="14">
                  <c:v>9.85</c:v>
                </c:pt>
                <c:pt idx="15">
                  <c:v>9.84</c:v>
                </c:pt>
                <c:pt idx="16">
                  <c:v>9.85</c:v>
                </c:pt>
                <c:pt idx="17">
                  <c:v>9.86</c:v>
                </c:pt>
                <c:pt idx="18">
                  <c:v>9.85</c:v>
                </c:pt>
                <c:pt idx="19">
                  <c:v>9.85</c:v>
                </c:pt>
                <c:pt idx="20">
                  <c:v>9.86</c:v>
                </c:pt>
                <c:pt idx="21">
                  <c:v>9.86</c:v>
                </c:pt>
                <c:pt idx="22">
                  <c:v>9.85</c:v>
                </c:pt>
                <c:pt idx="23">
                  <c:v>9.86</c:v>
                </c:pt>
                <c:pt idx="24">
                  <c:v>9.84</c:v>
                </c:pt>
                <c:pt idx="25">
                  <c:v>9.84</c:v>
                </c:pt>
                <c:pt idx="26">
                  <c:v>9.85</c:v>
                </c:pt>
                <c:pt idx="27">
                  <c:v>9.85</c:v>
                </c:pt>
                <c:pt idx="28">
                  <c:v>9.85</c:v>
                </c:pt>
                <c:pt idx="29">
                  <c:v>9.85</c:v>
                </c:pt>
                <c:pt idx="30">
                  <c:v>9.84</c:v>
                </c:pt>
                <c:pt idx="31">
                  <c:v>9.83</c:v>
                </c:pt>
                <c:pt idx="32">
                  <c:v>8.83</c:v>
                </c:pt>
                <c:pt idx="33">
                  <c:v>8.0500000000000007</c:v>
                </c:pt>
                <c:pt idx="34">
                  <c:v>7.71</c:v>
                </c:pt>
                <c:pt idx="35">
                  <c:v>7.55</c:v>
                </c:pt>
                <c:pt idx="36">
                  <c:v>7.46</c:v>
                </c:pt>
                <c:pt idx="37">
                  <c:v>7.42</c:v>
                </c:pt>
                <c:pt idx="38">
                  <c:v>7.41</c:v>
                </c:pt>
                <c:pt idx="39">
                  <c:v>7.4</c:v>
                </c:pt>
                <c:pt idx="40">
                  <c:v>7.39</c:v>
                </c:pt>
                <c:pt idx="41">
                  <c:v>7.39</c:v>
                </c:pt>
                <c:pt idx="42">
                  <c:v>7.38</c:v>
                </c:pt>
                <c:pt idx="43">
                  <c:v>7.37</c:v>
                </c:pt>
                <c:pt idx="44">
                  <c:v>7.38</c:v>
                </c:pt>
                <c:pt idx="45">
                  <c:v>7.38</c:v>
                </c:pt>
                <c:pt idx="46">
                  <c:v>7.36</c:v>
                </c:pt>
                <c:pt idx="47">
                  <c:v>7.37</c:v>
                </c:pt>
                <c:pt idx="48">
                  <c:v>7.36</c:v>
                </c:pt>
                <c:pt idx="49">
                  <c:v>7.34</c:v>
                </c:pt>
                <c:pt idx="50">
                  <c:v>7.34</c:v>
                </c:pt>
                <c:pt idx="51">
                  <c:v>7.35</c:v>
                </c:pt>
                <c:pt idx="52">
                  <c:v>7.34</c:v>
                </c:pt>
                <c:pt idx="53">
                  <c:v>7.36</c:v>
                </c:pt>
                <c:pt idx="54">
                  <c:v>7.34</c:v>
                </c:pt>
                <c:pt idx="55">
                  <c:v>7.33</c:v>
                </c:pt>
                <c:pt idx="56">
                  <c:v>7.34</c:v>
                </c:pt>
                <c:pt idx="57">
                  <c:v>7.34</c:v>
                </c:pt>
                <c:pt idx="58">
                  <c:v>7.34</c:v>
                </c:pt>
                <c:pt idx="59">
                  <c:v>7.35</c:v>
                </c:pt>
                <c:pt idx="60">
                  <c:v>7.33</c:v>
                </c:pt>
                <c:pt idx="61">
                  <c:v>7.32</c:v>
                </c:pt>
                <c:pt idx="62">
                  <c:v>7.33</c:v>
                </c:pt>
                <c:pt idx="63">
                  <c:v>7.33</c:v>
                </c:pt>
                <c:pt idx="64">
                  <c:v>7.33</c:v>
                </c:pt>
                <c:pt idx="65">
                  <c:v>7.31</c:v>
                </c:pt>
                <c:pt idx="66">
                  <c:v>7.27</c:v>
                </c:pt>
                <c:pt idx="67">
                  <c:v>7.26</c:v>
                </c:pt>
                <c:pt idx="68">
                  <c:v>7.25</c:v>
                </c:pt>
                <c:pt idx="69">
                  <c:v>7.24</c:v>
                </c:pt>
                <c:pt idx="70">
                  <c:v>7.23</c:v>
                </c:pt>
                <c:pt idx="71">
                  <c:v>7.25</c:v>
                </c:pt>
                <c:pt idx="72">
                  <c:v>7.24</c:v>
                </c:pt>
                <c:pt idx="73">
                  <c:v>7.23</c:v>
                </c:pt>
                <c:pt idx="74">
                  <c:v>7.23</c:v>
                </c:pt>
                <c:pt idx="75">
                  <c:v>7.22</c:v>
                </c:pt>
                <c:pt idx="76">
                  <c:v>7.23</c:v>
                </c:pt>
                <c:pt idx="77">
                  <c:v>7.23</c:v>
                </c:pt>
                <c:pt idx="78">
                  <c:v>7.23</c:v>
                </c:pt>
                <c:pt idx="79">
                  <c:v>7.23</c:v>
                </c:pt>
                <c:pt idx="80">
                  <c:v>7.23</c:v>
                </c:pt>
                <c:pt idx="81">
                  <c:v>7.24</c:v>
                </c:pt>
                <c:pt idx="82">
                  <c:v>7.24</c:v>
                </c:pt>
                <c:pt idx="83">
                  <c:v>7.25</c:v>
                </c:pt>
                <c:pt idx="84">
                  <c:v>7.23</c:v>
                </c:pt>
                <c:pt idx="85">
                  <c:v>7.22</c:v>
                </c:pt>
                <c:pt idx="86">
                  <c:v>7.16</c:v>
                </c:pt>
                <c:pt idx="87">
                  <c:v>7.11</c:v>
                </c:pt>
                <c:pt idx="88">
                  <c:v>7.05</c:v>
                </c:pt>
                <c:pt idx="89">
                  <c:v>7.03</c:v>
                </c:pt>
                <c:pt idx="90">
                  <c:v>7.02</c:v>
                </c:pt>
                <c:pt idx="91">
                  <c:v>7.03</c:v>
                </c:pt>
                <c:pt idx="92">
                  <c:v>7.04</c:v>
                </c:pt>
                <c:pt idx="93">
                  <c:v>7.04</c:v>
                </c:pt>
                <c:pt idx="94">
                  <c:v>7.02</c:v>
                </c:pt>
                <c:pt idx="95">
                  <c:v>7.02</c:v>
                </c:pt>
                <c:pt idx="96">
                  <c:v>7</c:v>
                </c:pt>
                <c:pt idx="97">
                  <c:v>6.98</c:v>
                </c:pt>
                <c:pt idx="98">
                  <c:v>6.95</c:v>
                </c:pt>
                <c:pt idx="99">
                  <c:v>6.94</c:v>
                </c:pt>
                <c:pt idx="100">
                  <c:v>6.89</c:v>
                </c:pt>
                <c:pt idx="101">
                  <c:v>6.83</c:v>
                </c:pt>
                <c:pt idx="102">
                  <c:v>6.81</c:v>
                </c:pt>
                <c:pt idx="103">
                  <c:v>6.82</c:v>
                </c:pt>
                <c:pt idx="104">
                  <c:v>6.77</c:v>
                </c:pt>
                <c:pt idx="105">
                  <c:v>6.73</c:v>
                </c:pt>
                <c:pt idx="106">
                  <c:v>6.72</c:v>
                </c:pt>
                <c:pt idx="107">
                  <c:v>6.71</c:v>
                </c:pt>
                <c:pt idx="108">
                  <c:v>6.74</c:v>
                </c:pt>
                <c:pt idx="109">
                  <c:v>6.76</c:v>
                </c:pt>
                <c:pt idx="110">
                  <c:v>6.82</c:v>
                </c:pt>
                <c:pt idx="111">
                  <c:v>6.77</c:v>
                </c:pt>
                <c:pt idx="112">
                  <c:v>6.64</c:v>
                </c:pt>
                <c:pt idx="113">
                  <c:v>6.39</c:v>
                </c:pt>
                <c:pt idx="114">
                  <c:v>6.22</c:v>
                </c:pt>
                <c:pt idx="115">
                  <c:v>6.15</c:v>
                </c:pt>
                <c:pt idx="116">
                  <c:v>6.11</c:v>
                </c:pt>
                <c:pt idx="117">
                  <c:v>6.07</c:v>
                </c:pt>
                <c:pt idx="118">
                  <c:v>6.04</c:v>
                </c:pt>
                <c:pt idx="119">
                  <c:v>6.03</c:v>
                </c:pt>
                <c:pt idx="120">
                  <c:v>6.01</c:v>
                </c:pt>
                <c:pt idx="121">
                  <c:v>6</c:v>
                </c:pt>
                <c:pt idx="122">
                  <c:v>6.03</c:v>
                </c:pt>
                <c:pt idx="123">
                  <c:v>6.11</c:v>
                </c:pt>
                <c:pt idx="124">
                  <c:v>6.17</c:v>
                </c:pt>
                <c:pt idx="125">
                  <c:v>6.23</c:v>
                </c:pt>
                <c:pt idx="126">
                  <c:v>6.29</c:v>
                </c:pt>
                <c:pt idx="127">
                  <c:v>6.36</c:v>
                </c:pt>
                <c:pt idx="128">
                  <c:v>6.39</c:v>
                </c:pt>
                <c:pt idx="129">
                  <c:v>6.39</c:v>
                </c:pt>
                <c:pt idx="130">
                  <c:v>6.27</c:v>
                </c:pt>
                <c:pt idx="131">
                  <c:v>6.25</c:v>
                </c:pt>
                <c:pt idx="132">
                  <c:v>6.33</c:v>
                </c:pt>
                <c:pt idx="133">
                  <c:v>6.37</c:v>
                </c:pt>
                <c:pt idx="134">
                  <c:v>6.42</c:v>
                </c:pt>
                <c:pt idx="135">
                  <c:v>6.45</c:v>
                </c:pt>
                <c:pt idx="136">
                  <c:v>6.47</c:v>
                </c:pt>
                <c:pt idx="137">
                  <c:v>6.49</c:v>
                </c:pt>
                <c:pt idx="138">
                  <c:v>6.46</c:v>
                </c:pt>
                <c:pt idx="139">
                  <c:v>6.46</c:v>
                </c:pt>
                <c:pt idx="140">
                  <c:v>6.49</c:v>
                </c:pt>
                <c:pt idx="141">
                  <c:v>6.52</c:v>
                </c:pt>
                <c:pt idx="142">
                  <c:v>6.53</c:v>
                </c:pt>
                <c:pt idx="143">
                  <c:v>6.52</c:v>
                </c:pt>
                <c:pt idx="144">
                  <c:v>6.52</c:v>
                </c:pt>
                <c:pt idx="145">
                  <c:v>6.58</c:v>
                </c:pt>
                <c:pt idx="146">
                  <c:v>6.65</c:v>
                </c:pt>
                <c:pt idx="147">
                  <c:v>6.7</c:v>
                </c:pt>
                <c:pt idx="148">
                  <c:v>6.74</c:v>
                </c:pt>
                <c:pt idx="149">
                  <c:v>6.74</c:v>
                </c:pt>
                <c:pt idx="150">
                  <c:v>6.73</c:v>
                </c:pt>
                <c:pt idx="151">
                  <c:v>6.79</c:v>
                </c:pt>
                <c:pt idx="152">
                  <c:v>6.79</c:v>
                </c:pt>
                <c:pt idx="153">
                  <c:v>6.78</c:v>
                </c:pt>
                <c:pt idx="154">
                  <c:v>6.77</c:v>
                </c:pt>
                <c:pt idx="155">
                  <c:v>6.75</c:v>
                </c:pt>
                <c:pt idx="156">
                  <c:v>6.73</c:v>
                </c:pt>
                <c:pt idx="157">
                  <c:v>6.74</c:v>
                </c:pt>
                <c:pt idx="158">
                  <c:v>6.75</c:v>
                </c:pt>
                <c:pt idx="159">
                  <c:v>6.75</c:v>
                </c:pt>
                <c:pt idx="160">
                  <c:v>6.74</c:v>
                </c:pt>
                <c:pt idx="161">
                  <c:v>6.75</c:v>
                </c:pt>
                <c:pt idx="162">
                  <c:v>6.74</c:v>
                </c:pt>
                <c:pt idx="163">
                  <c:v>6.75</c:v>
                </c:pt>
                <c:pt idx="164">
                  <c:v>6.76</c:v>
                </c:pt>
                <c:pt idx="165">
                  <c:v>6.77</c:v>
                </c:pt>
                <c:pt idx="166">
                  <c:v>6.77</c:v>
                </c:pt>
                <c:pt idx="167">
                  <c:v>6.76</c:v>
                </c:pt>
                <c:pt idx="168">
                  <c:v>6.76</c:v>
                </c:pt>
                <c:pt idx="169">
                  <c:v>6.77</c:v>
                </c:pt>
                <c:pt idx="170">
                  <c:v>6.83</c:v>
                </c:pt>
                <c:pt idx="171">
                  <c:v>6.85</c:v>
                </c:pt>
                <c:pt idx="172">
                  <c:v>6.85</c:v>
                </c:pt>
                <c:pt idx="173">
                  <c:v>6.84</c:v>
                </c:pt>
                <c:pt idx="174">
                  <c:v>6.81</c:v>
                </c:pt>
                <c:pt idx="175">
                  <c:v>6.79</c:v>
                </c:pt>
                <c:pt idx="176">
                  <c:v>6.8</c:v>
                </c:pt>
                <c:pt idx="177">
                  <c:v>6.8</c:v>
                </c:pt>
                <c:pt idx="178">
                  <c:v>6.79</c:v>
                </c:pt>
                <c:pt idx="179">
                  <c:v>6.78</c:v>
                </c:pt>
                <c:pt idx="180">
                  <c:v>6.76</c:v>
                </c:pt>
                <c:pt idx="181">
                  <c:v>6.76</c:v>
                </c:pt>
                <c:pt idx="182">
                  <c:v>6.76</c:v>
                </c:pt>
                <c:pt idx="183">
                  <c:v>6.76</c:v>
                </c:pt>
                <c:pt idx="184">
                  <c:v>6.77</c:v>
                </c:pt>
                <c:pt idx="185">
                  <c:v>6.97</c:v>
                </c:pt>
                <c:pt idx="186">
                  <c:v>7.04</c:v>
                </c:pt>
                <c:pt idx="187">
                  <c:v>7.08</c:v>
                </c:pt>
                <c:pt idx="188">
                  <c:v>7.09</c:v>
                </c:pt>
                <c:pt idx="189">
                  <c:v>7.1</c:v>
                </c:pt>
                <c:pt idx="190">
                  <c:v>7.11</c:v>
                </c:pt>
                <c:pt idx="191">
                  <c:v>7.12</c:v>
                </c:pt>
                <c:pt idx="192">
                  <c:v>7.17</c:v>
                </c:pt>
                <c:pt idx="193">
                  <c:v>7.2</c:v>
                </c:pt>
              </c:numCache>
            </c:numRef>
          </c:xVal>
          <c:yVal>
            <c:numRef>
              <c:f>'Plots_CV62-3'!$P$8:$P$355</c:f>
              <c:numCache>
                <c:formatCode>0.00</c:formatCode>
                <c:ptCount val="348"/>
                <c:pt idx="0">
                  <c:v>2.0150918799999999</c:v>
                </c:pt>
                <c:pt idx="1">
                  <c:v>2.0905512000000002</c:v>
                </c:pt>
                <c:pt idx="2">
                  <c:v>2.0544619600000003</c:v>
                </c:pt>
                <c:pt idx="3">
                  <c:v>2.1758530399999998</c:v>
                </c:pt>
                <c:pt idx="4">
                  <c:v>1.9790026399999998</c:v>
                </c:pt>
                <c:pt idx="5">
                  <c:v>2.0413385999999996</c:v>
                </c:pt>
                <c:pt idx="6">
                  <c:v>2.0872703599999998</c:v>
                </c:pt>
                <c:pt idx="7">
                  <c:v>2.0708661599999996</c:v>
                </c:pt>
                <c:pt idx="8">
                  <c:v>2.1791338800000002</c:v>
                </c:pt>
                <c:pt idx="9">
                  <c:v>2.0052493599999996</c:v>
                </c:pt>
                <c:pt idx="10">
                  <c:v>1.68372704</c:v>
                </c:pt>
                <c:pt idx="11">
                  <c:v>1.5557742799999998</c:v>
                </c:pt>
                <c:pt idx="12">
                  <c:v>1.5</c:v>
                </c:pt>
                <c:pt idx="13">
                  <c:v>1.7952756000000001</c:v>
                </c:pt>
                <c:pt idx="14">
                  <c:v>1.7952756000000001</c:v>
                </c:pt>
                <c:pt idx="15">
                  <c:v>1.7952756000000001</c:v>
                </c:pt>
                <c:pt idx="16">
                  <c:v>1.75590552</c:v>
                </c:pt>
                <c:pt idx="17">
                  <c:v>1.8346456799999999</c:v>
                </c:pt>
                <c:pt idx="18">
                  <c:v>1.7198162799999999</c:v>
                </c:pt>
                <c:pt idx="19">
                  <c:v>1.7952756000000001</c:v>
                </c:pt>
                <c:pt idx="20">
                  <c:v>1.9494750799999998</c:v>
                </c:pt>
                <c:pt idx="21">
                  <c:v>1.8576115599999996</c:v>
                </c:pt>
                <c:pt idx="22">
                  <c:v>1.8772965999999998</c:v>
                </c:pt>
                <c:pt idx="23">
                  <c:v>1.7952756000000001</c:v>
                </c:pt>
                <c:pt idx="24">
                  <c:v>1.9068241599999998</c:v>
                </c:pt>
                <c:pt idx="25">
                  <c:v>1.8576115599999996</c:v>
                </c:pt>
                <c:pt idx="26">
                  <c:v>1.8083989599999999</c:v>
                </c:pt>
                <c:pt idx="27">
                  <c:v>1.9593175999999997</c:v>
                </c:pt>
                <c:pt idx="28">
                  <c:v>1.8576115599999996</c:v>
                </c:pt>
                <c:pt idx="29">
                  <c:v>2.2217848</c:v>
                </c:pt>
                <c:pt idx="30">
                  <c:v>1.9658792799999998</c:v>
                </c:pt>
                <c:pt idx="31">
                  <c:v>3.8523622800000004</c:v>
                </c:pt>
                <c:pt idx="32">
                  <c:v>11.076771959999999</c:v>
                </c:pt>
                <c:pt idx="33">
                  <c:v>11.125984559999999</c:v>
                </c:pt>
                <c:pt idx="34">
                  <c:v>11.001312639999998</c:v>
                </c:pt>
                <c:pt idx="35">
                  <c:v>11.024278519999999</c:v>
                </c:pt>
                <c:pt idx="36">
                  <c:v>10.922572479999999</c:v>
                </c:pt>
                <c:pt idx="37">
                  <c:v>10.932414999999999</c:v>
                </c:pt>
                <c:pt idx="38">
                  <c:v>10.850394</c:v>
                </c:pt>
                <c:pt idx="39">
                  <c:v>10.961942559999999</c:v>
                </c:pt>
                <c:pt idx="40">
                  <c:v>10.699475359999999</c:v>
                </c:pt>
                <c:pt idx="41">
                  <c:v>10.80774308</c:v>
                </c:pt>
                <c:pt idx="42">
                  <c:v>10.853674839999998</c:v>
                </c:pt>
                <c:pt idx="43">
                  <c:v>10.755249639999999</c:v>
                </c:pt>
                <c:pt idx="44">
                  <c:v>10.76181132</c:v>
                </c:pt>
                <c:pt idx="45">
                  <c:v>10.748687959999998</c:v>
                </c:pt>
                <c:pt idx="46">
                  <c:v>10.863517359999999</c:v>
                </c:pt>
                <c:pt idx="47">
                  <c:v>10.863517359999999</c:v>
                </c:pt>
                <c:pt idx="48">
                  <c:v>10.765092159999998</c:v>
                </c:pt>
                <c:pt idx="49">
                  <c:v>10.751968799999998</c:v>
                </c:pt>
                <c:pt idx="50">
                  <c:v>10.96850424</c:v>
                </c:pt>
                <c:pt idx="51">
                  <c:v>11.066929439999999</c:v>
                </c:pt>
                <c:pt idx="52">
                  <c:v>11.083333639999998</c:v>
                </c:pt>
                <c:pt idx="53">
                  <c:v>11.155512119999999</c:v>
                </c:pt>
                <c:pt idx="54">
                  <c:v>11.16535464</c:v>
                </c:pt>
                <c:pt idx="55">
                  <c:v>11.181758839999999</c:v>
                </c:pt>
                <c:pt idx="56">
                  <c:v>11.224409759999999</c:v>
                </c:pt>
                <c:pt idx="57">
                  <c:v>11.181758839999999</c:v>
                </c:pt>
                <c:pt idx="58">
                  <c:v>11.125984559999999</c:v>
                </c:pt>
                <c:pt idx="59">
                  <c:v>11.05708692</c:v>
                </c:pt>
                <c:pt idx="60">
                  <c:v>10.961942559999999</c:v>
                </c:pt>
                <c:pt idx="61">
                  <c:v>11.16535464</c:v>
                </c:pt>
                <c:pt idx="62">
                  <c:v>11.171916319999999</c:v>
                </c:pt>
                <c:pt idx="63">
                  <c:v>11.050525239999999</c:v>
                </c:pt>
                <c:pt idx="64">
                  <c:v>11.595144679999999</c:v>
                </c:pt>
                <c:pt idx="65">
                  <c:v>21.024278839999997</c:v>
                </c:pt>
                <c:pt idx="66">
                  <c:v>22.77296656</c:v>
                </c:pt>
                <c:pt idx="67">
                  <c:v>22.720473119999998</c:v>
                </c:pt>
                <c:pt idx="68">
                  <c:v>22.645013800000001</c:v>
                </c:pt>
                <c:pt idx="69">
                  <c:v>22.687664720000001</c:v>
                </c:pt>
                <c:pt idx="70">
                  <c:v>22.64829464</c:v>
                </c:pt>
                <c:pt idx="71">
                  <c:v>23.03543376</c:v>
                </c:pt>
                <c:pt idx="72">
                  <c:v>22.868110919999999</c:v>
                </c:pt>
                <c:pt idx="73">
                  <c:v>22.687664720000001</c:v>
                </c:pt>
                <c:pt idx="74">
                  <c:v>22.805774959999997</c:v>
                </c:pt>
                <c:pt idx="75">
                  <c:v>22.851706719999999</c:v>
                </c:pt>
                <c:pt idx="76">
                  <c:v>22.868110919999999</c:v>
                </c:pt>
                <c:pt idx="77">
                  <c:v>22.779528239999998</c:v>
                </c:pt>
                <c:pt idx="78">
                  <c:v>22.802494119999999</c:v>
                </c:pt>
                <c:pt idx="79">
                  <c:v>22.868110919999999</c:v>
                </c:pt>
                <c:pt idx="80">
                  <c:v>22.786089920000002</c:v>
                </c:pt>
                <c:pt idx="81">
                  <c:v>22.854987560000001</c:v>
                </c:pt>
                <c:pt idx="82">
                  <c:v>22.854987560000001</c:v>
                </c:pt>
                <c:pt idx="83">
                  <c:v>23.156824839999999</c:v>
                </c:pt>
                <c:pt idx="84">
                  <c:v>22.91732352</c:v>
                </c:pt>
                <c:pt idx="85">
                  <c:v>25.893045399999998</c:v>
                </c:pt>
                <c:pt idx="86">
                  <c:v>33.986877680000006</c:v>
                </c:pt>
                <c:pt idx="87">
                  <c:v>34.000001040000001</c:v>
                </c:pt>
                <c:pt idx="88">
                  <c:v>33.878609960000006</c:v>
                </c:pt>
                <c:pt idx="89">
                  <c:v>33.904856680000002</c:v>
                </c:pt>
                <c:pt idx="90">
                  <c:v>33.868767440000006</c:v>
                </c:pt>
                <c:pt idx="91">
                  <c:v>33.839239880000001</c:v>
                </c:pt>
                <c:pt idx="92">
                  <c:v>33.921260880000005</c:v>
                </c:pt>
                <c:pt idx="93">
                  <c:v>34.000001040000001</c:v>
                </c:pt>
                <c:pt idx="94">
                  <c:v>34.118111280000001</c:v>
                </c:pt>
                <c:pt idx="95">
                  <c:v>34.091864560000005</c:v>
                </c:pt>
                <c:pt idx="96">
                  <c:v>34.272310760000003</c:v>
                </c:pt>
                <c:pt idx="97">
                  <c:v>34.200132279999998</c:v>
                </c:pt>
                <c:pt idx="98">
                  <c:v>34.288714960000007</c:v>
                </c:pt>
                <c:pt idx="99">
                  <c:v>34.275591599999998</c:v>
                </c:pt>
                <c:pt idx="100">
                  <c:v>34.265749079999999</c:v>
                </c:pt>
                <c:pt idx="101">
                  <c:v>34.173885560000002</c:v>
                </c:pt>
                <c:pt idx="102">
                  <c:v>34.232940679999999</c:v>
                </c:pt>
                <c:pt idx="103">
                  <c:v>34.239502360000003</c:v>
                </c:pt>
                <c:pt idx="104">
                  <c:v>34.206693960000003</c:v>
                </c:pt>
                <c:pt idx="105">
                  <c:v>34.223098159999999</c:v>
                </c:pt>
                <c:pt idx="106">
                  <c:v>34.1279538</c:v>
                </c:pt>
                <c:pt idx="107">
                  <c:v>34.223098159999999</c:v>
                </c:pt>
                <c:pt idx="108">
                  <c:v>34.144358000000004</c:v>
                </c:pt>
                <c:pt idx="109">
                  <c:v>34.160762200000001</c:v>
                </c:pt>
                <c:pt idx="110">
                  <c:v>34.357612600000003</c:v>
                </c:pt>
                <c:pt idx="111">
                  <c:v>37.425198000000002</c:v>
                </c:pt>
                <c:pt idx="112">
                  <c:v>45.030185119999999</c:v>
                </c:pt>
                <c:pt idx="113">
                  <c:v>45.089240240000002</c:v>
                </c:pt>
                <c:pt idx="114">
                  <c:v>45.072836039999999</c:v>
                </c:pt>
                <c:pt idx="115">
                  <c:v>45.207350480000002</c:v>
                </c:pt>
                <c:pt idx="116">
                  <c:v>45.204069640000007</c:v>
                </c:pt>
                <c:pt idx="117">
                  <c:v>45.174542080000002</c:v>
                </c:pt>
                <c:pt idx="118">
                  <c:v>45.190946279999999</c:v>
                </c:pt>
                <c:pt idx="119">
                  <c:v>45.230316360000003</c:v>
                </c:pt>
                <c:pt idx="120">
                  <c:v>45.223754680000006</c:v>
                </c:pt>
                <c:pt idx="121">
                  <c:v>45.223754680000006</c:v>
                </c:pt>
                <c:pt idx="122">
                  <c:v>45.332022400000007</c:v>
                </c:pt>
                <c:pt idx="123">
                  <c:v>45.295933159999997</c:v>
                </c:pt>
                <c:pt idx="124">
                  <c:v>45.315618200000003</c:v>
                </c:pt>
                <c:pt idx="125">
                  <c:v>45.266405600000006</c:v>
                </c:pt>
                <c:pt idx="126">
                  <c:v>45.263124760000004</c:v>
                </c:pt>
                <c:pt idx="127">
                  <c:v>45.299214000000006</c:v>
                </c:pt>
                <c:pt idx="128">
                  <c:v>45.141733680000002</c:v>
                </c:pt>
                <c:pt idx="129">
                  <c:v>45.742127400000001</c:v>
                </c:pt>
                <c:pt idx="130">
                  <c:v>46.086615600000002</c:v>
                </c:pt>
                <c:pt idx="131">
                  <c:v>45.404200880000005</c:v>
                </c:pt>
                <c:pt idx="132">
                  <c:v>45.404200880000005</c:v>
                </c:pt>
                <c:pt idx="133">
                  <c:v>45.420605080000001</c:v>
                </c:pt>
                <c:pt idx="134">
                  <c:v>45.437009280000005</c:v>
                </c:pt>
                <c:pt idx="135">
                  <c:v>45.446851800000005</c:v>
                </c:pt>
                <c:pt idx="136">
                  <c:v>45.469817680000006</c:v>
                </c:pt>
                <c:pt idx="137">
                  <c:v>45.52559196</c:v>
                </c:pt>
                <c:pt idx="138">
                  <c:v>42.704069560000001</c:v>
                </c:pt>
                <c:pt idx="139">
                  <c:v>42.851707360000006</c:v>
                </c:pt>
                <c:pt idx="140">
                  <c:v>42.943570880000003</c:v>
                </c:pt>
                <c:pt idx="141">
                  <c:v>42.884515759999999</c:v>
                </c:pt>
                <c:pt idx="142">
                  <c:v>42.891077440000004</c:v>
                </c:pt>
                <c:pt idx="143">
                  <c:v>42.891077440000004</c:v>
                </c:pt>
                <c:pt idx="144">
                  <c:v>40.456694159999998</c:v>
                </c:pt>
                <c:pt idx="145">
                  <c:v>36.791995880000002</c:v>
                </c:pt>
                <c:pt idx="146">
                  <c:v>36.654200600000003</c:v>
                </c:pt>
                <c:pt idx="147">
                  <c:v>36.667323960000004</c:v>
                </c:pt>
                <c:pt idx="148">
                  <c:v>36.621392200000003</c:v>
                </c:pt>
                <c:pt idx="149">
                  <c:v>36.683728160000001</c:v>
                </c:pt>
                <c:pt idx="150">
                  <c:v>36.611549680000003</c:v>
                </c:pt>
                <c:pt idx="151">
                  <c:v>36.503281960000002</c:v>
                </c:pt>
                <c:pt idx="152">
                  <c:v>36.604988000000006</c:v>
                </c:pt>
                <c:pt idx="153">
                  <c:v>36.601707160000004</c:v>
                </c:pt>
                <c:pt idx="154">
                  <c:v>36.7034132</c:v>
                </c:pt>
                <c:pt idx="155">
                  <c:v>36.785434200000005</c:v>
                </c:pt>
                <c:pt idx="156">
                  <c:v>36.801838400000001</c:v>
                </c:pt>
                <c:pt idx="157">
                  <c:v>36.860893519999998</c:v>
                </c:pt>
                <c:pt idx="158">
                  <c:v>36.759187480000008</c:v>
                </c:pt>
                <c:pt idx="159">
                  <c:v>36.700132360000005</c:v>
                </c:pt>
                <c:pt idx="160">
                  <c:v>36.66076228</c:v>
                </c:pt>
                <c:pt idx="161">
                  <c:v>36.700132360000005</c:v>
                </c:pt>
                <c:pt idx="162">
                  <c:v>36.634515560000004</c:v>
                </c:pt>
                <c:pt idx="163">
                  <c:v>36.66076228</c:v>
                </c:pt>
                <c:pt idx="164">
                  <c:v>36.677166480000004</c:v>
                </c:pt>
                <c:pt idx="165">
                  <c:v>36.687009000000003</c:v>
                </c:pt>
                <c:pt idx="166">
                  <c:v>36.677166480000004</c:v>
                </c:pt>
                <c:pt idx="167">
                  <c:v>36.683728160000001</c:v>
                </c:pt>
                <c:pt idx="168">
                  <c:v>36.595145479999999</c:v>
                </c:pt>
                <c:pt idx="169">
                  <c:v>36.6706048</c:v>
                </c:pt>
                <c:pt idx="170">
                  <c:v>36.562337080000006</c:v>
                </c:pt>
                <c:pt idx="171">
                  <c:v>36.578741280000003</c:v>
                </c:pt>
                <c:pt idx="172">
                  <c:v>36.578741280000003</c:v>
                </c:pt>
                <c:pt idx="173">
                  <c:v>36.834646800000002</c:v>
                </c:pt>
                <c:pt idx="174">
                  <c:v>36.923229480000003</c:v>
                </c:pt>
                <c:pt idx="175">
                  <c:v>36.890421080000003</c:v>
                </c:pt>
                <c:pt idx="176">
                  <c:v>36.824804280000002</c:v>
                </c:pt>
                <c:pt idx="177">
                  <c:v>36.857612680000003</c:v>
                </c:pt>
                <c:pt idx="178">
                  <c:v>36.933072000000003</c:v>
                </c:pt>
                <c:pt idx="179">
                  <c:v>36.844489320000001</c:v>
                </c:pt>
                <c:pt idx="180">
                  <c:v>36.890421080000003</c:v>
                </c:pt>
                <c:pt idx="181">
                  <c:v>36.818242599999998</c:v>
                </c:pt>
                <c:pt idx="182">
                  <c:v>36.890421080000003</c:v>
                </c:pt>
                <c:pt idx="183">
                  <c:v>36.926510319999998</c:v>
                </c:pt>
                <c:pt idx="184">
                  <c:v>30.69291432</c:v>
                </c:pt>
                <c:pt idx="185">
                  <c:v>27.34973836</c:v>
                </c:pt>
                <c:pt idx="186">
                  <c:v>27.152887959999997</c:v>
                </c:pt>
                <c:pt idx="187">
                  <c:v>27.290683239999996</c:v>
                </c:pt>
                <c:pt idx="188">
                  <c:v>27.241470639999996</c:v>
                </c:pt>
                <c:pt idx="189">
                  <c:v>27.175853839999998</c:v>
                </c:pt>
                <c:pt idx="190">
                  <c:v>27.310368279999999</c:v>
                </c:pt>
                <c:pt idx="191">
                  <c:v>15.423884959999999</c:v>
                </c:pt>
                <c:pt idx="192">
                  <c:v>13.13385864</c:v>
                </c:pt>
                <c:pt idx="193">
                  <c:v>7.30380596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91-4849-8D2B-6A742D8C6A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88768"/>
        <c:axId val="98291072"/>
      </c:scatterChart>
      <c:valAx>
        <c:axId val="9828876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Dissolved Oxygen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8291072"/>
        <c:crosses val="autoZero"/>
        <c:crossBetween val="midCat"/>
      </c:valAx>
      <c:valAx>
        <c:axId val="9829107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828876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11/9/16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'Plots_CV62-3'!$L$8:$L$355</c:f>
              <c:numCache>
                <c:formatCode>General</c:formatCode>
                <c:ptCount val="348"/>
                <c:pt idx="0">
                  <c:v>27.84</c:v>
                </c:pt>
                <c:pt idx="1">
                  <c:v>27.84</c:v>
                </c:pt>
                <c:pt idx="2">
                  <c:v>27.84</c:v>
                </c:pt>
                <c:pt idx="3">
                  <c:v>27.83</c:v>
                </c:pt>
                <c:pt idx="4">
                  <c:v>27.85</c:v>
                </c:pt>
                <c:pt idx="5">
                  <c:v>27.86</c:v>
                </c:pt>
                <c:pt idx="6">
                  <c:v>27.87</c:v>
                </c:pt>
                <c:pt idx="7">
                  <c:v>27.88</c:v>
                </c:pt>
                <c:pt idx="8">
                  <c:v>27.88</c:v>
                </c:pt>
                <c:pt idx="9">
                  <c:v>27.88</c:v>
                </c:pt>
                <c:pt idx="10">
                  <c:v>27.88</c:v>
                </c:pt>
                <c:pt idx="11">
                  <c:v>27.89</c:v>
                </c:pt>
                <c:pt idx="12">
                  <c:v>27.89</c:v>
                </c:pt>
                <c:pt idx="13">
                  <c:v>27.89</c:v>
                </c:pt>
                <c:pt idx="14">
                  <c:v>27.89</c:v>
                </c:pt>
                <c:pt idx="15">
                  <c:v>27.88</c:v>
                </c:pt>
                <c:pt idx="16">
                  <c:v>27.88</c:v>
                </c:pt>
                <c:pt idx="17">
                  <c:v>27.88</c:v>
                </c:pt>
                <c:pt idx="18">
                  <c:v>27.88</c:v>
                </c:pt>
                <c:pt idx="19">
                  <c:v>27.89</c:v>
                </c:pt>
                <c:pt idx="20">
                  <c:v>27.89</c:v>
                </c:pt>
                <c:pt idx="21">
                  <c:v>27.89</c:v>
                </c:pt>
                <c:pt idx="22">
                  <c:v>27.88</c:v>
                </c:pt>
                <c:pt idx="23">
                  <c:v>27.88</c:v>
                </c:pt>
                <c:pt idx="24">
                  <c:v>27.88</c:v>
                </c:pt>
                <c:pt idx="25">
                  <c:v>27.88</c:v>
                </c:pt>
                <c:pt idx="26">
                  <c:v>27.89</c:v>
                </c:pt>
                <c:pt idx="27">
                  <c:v>27.89</c:v>
                </c:pt>
                <c:pt idx="28">
                  <c:v>27.89</c:v>
                </c:pt>
                <c:pt idx="29">
                  <c:v>27.91</c:v>
                </c:pt>
                <c:pt idx="30">
                  <c:v>27.91</c:v>
                </c:pt>
                <c:pt idx="31">
                  <c:v>27.96</c:v>
                </c:pt>
                <c:pt idx="32">
                  <c:v>29.65</c:v>
                </c:pt>
                <c:pt idx="33">
                  <c:v>29.74</c:v>
                </c:pt>
                <c:pt idx="34">
                  <c:v>29.76</c:v>
                </c:pt>
                <c:pt idx="35">
                  <c:v>29.76</c:v>
                </c:pt>
                <c:pt idx="36">
                  <c:v>29.74</c:v>
                </c:pt>
                <c:pt idx="37">
                  <c:v>29.75</c:v>
                </c:pt>
                <c:pt idx="38">
                  <c:v>29.75</c:v>
                </c:pt>
                <c:pt idx="39">
                  <c:v>29.76</c:v>
                </c:pt>
                <c:pt idx="40">
                  <c:v>29.76</c:v>
                </c:pt>
                <c:pt idx="41">
                  <c:v>29.76</c:v>
                </c:pt>
                <c:pt idx="42">
                  <c:v>29.75</c:v>
                </c:pt>
                <c:pt idx="43">
                  <c:v>29.76</c:v>
                </c:pt>
                <c:pt idx="44">
                  <c:v>29.76</c:v>
                </c:pt>
                <c:pt idx="45">
                  <c:v>29.76</c:v>
                </c:pt>
                <c:pt idx="46">
                  <c:v>29.76</c:v>
                </c:pt>
                <c:pt idx="47">
                  <c:v>29.76</c:v>
                </c:pt>
                <c:pt idx="48">
                  <c:v>29.76</c:v>
                </c:pt>
                <c:pt idx="49">
                  <c:v>29.76</c:v>
                </c:pt>
                <c:pt idx="50">
                  <c:v>29.76</c:v>
                </c:pt>
                <c:pt idx="51">
                  <c:v>29.75</c:v>
                </c:pt>
                <c:pt idx="52">
                  <c:v>29.76</c:v>
                </c:pt>
                <c:pt idx="53">
                  <c:v>29.76</c:v>
                </c:pt>
                <c:pt idx="54">
                  <c:v>29.76</c:v>
                </c:pt>
                <c:pt idx="55">
                  <c:v>29.76</c:v>
                </c:pt>
                <c:pt idx="56">
                  <c:v>29.76</c:v>
                </c:pt>
                <c:pt idx="57">
                  <c:v>29.76</c:v>
                </c:pt>
                <c:pt idx="58">
                  <c:v>29.76</c:v>
                </c:pt>
                <c:pt idx="59">
                  <c:v>29.76</c:v>
                </c:pt>
                <c:pt idx="60">
                  <c:v>29.76</c:v>
                </c:pt>
                <c:pt idx="61">
                  <c:v>29.76</c:v>
                </c:pt>
                <c:pt idx="62">
                  <c:v>29.76</c:v>
                </c:pt>
                <c:pt idx="63">
                  <c:v>29.76</c:v>
                </c:pt>
                <c:pt idx="64">
                  <c:v>29.79</c:v>
                </c:pt>
                <c:pt idx="65">
                  <c:v>29.79</c:v>
                </c:pt>
                <c:pt idx="66">
                  <c:v>29.79</c:v>
                </c:pt>
                <c:pt idx="67">
                  <c:v>29.8</c:v>
                </c:pt>
                <c:pt idx="68">
                  <c:v>29.8</c:v>
                </c:pt>
                <c:pt idx="69">
                  <c:v>29.8</c:v>
                </c:pt>
                <c:pt idx="70">
                  <c:v>29.8</c:v>
                </c:pt>
                <c:pt idx="71">
                  <c:v>29.8</c:v>
                </c:pt>
                <c:pt idx="72">
                  <c:v>29.8</c:v>
                </c:pt>
                <c:pt idx="73">
                  <c:v>29.81</c:v>
                </c:pt>
                <c:pt idx="74">
                  <c:v>29.8</c:v>
                </c:pt>
                <c:pt idx="75">
                  <c:v>29.8</c:v>
                </c:pt>
                <c:pt idx="76">
                  <c:v>29.8</c:v>
                </c:pt>
                <c:pt idx="77">
                  <c:v>29.8</c:v>
                </c:pt>
                <c:pt idx="78">
                  <c:v>29.81</c:v>
                </c:pt>
                <c:pt idx="79">
                  <c:v>29.8</c:v>
                </c:pt>
                <c:pt idx="80">
                  <c:v>29.8</c:v>
                </c:pt>
                <c:pt idx="81">
                  <c:v>29.8</c:v>
                </c:pt>
                <c:pt idx="82">
                  <c:v>29.8</c:v>
                </c:pt>
                <c:pt idx="83">
                  <c:v>29.8</c:v>
                </c:pt>
                <c:pt idx="84">
                  <c:v>29.8</c:v>
                </c:pt>
                <c:pt idx="85">
                  <c:v>29.8</c:v>
                </c:pt>
                <c:pt idx="86">
                  <c:v>29.84</c:v>
                </c:pt>
                <c:pt idx="87">
                  <c:v>29.84</c:v>
                </c:pt>
                <c:pt idx="88">
                  <c:v>29.85</c:v>
                </c:pt>
                <c:pt idx="89">
                  <c:v>29.86</c:v>
                </c:pt>
                <c:pt idx="90">
                  <c:v>29.86</c:v>
                </c:pt>
                <c:pt idx="91">
                  <c:v>29.86</c:v>
                </c:pt>
                <c:pt idx="92">
                  <c:v>29.86</c:v>
                </c:pt>
                <c:pt idx="93">
                  <c:v>29.85</c:v>
                </c:pt>
                <c:pt idx="94">
                  <c:v>29.86</c:v>
                </c:pt>
                <c:pt idx="95">
                  <c:v>29.87</c:v>
                </c:pt>
                <c:pt idx="96">
                  <c:v>29.87</c:v>
                </c:pt>
                <c:pt idx="97">
                  <c:v>29.88</c:v>
                </c:pt>
                <c:pt idx="98">
                  <c:v>29.88</c:v>
                </c:pt>
                <c:pt idx="99">
                  <c:v>29.92</c:v>
                </c:pt>
                <c:pt idx="100">
                  <c:v>29.93</c:v>
                </c:pt>
                <c:pt idx="101">
                  <c:v>29.92</c:v>
                </c:pt>
                <c:pt idx="102">
                  <c:v>29.93</c:v>
                </c:pt>
                <c:pt idx="103">
                  <c:v>29.92</c:v>
                </c:pt>
                <c:pt idx="104">
                  <c:v>29.92</c:v>
                </c:pt>
                <c:pt idx="105">
                  <c:v>29.94</c:v>
                </c:pt>
                <c:pt idx="106">
                  <c:v>29.95</c:v>
                </c:pt>
                <c:pt idx="107">
                  <c:v>29.94</c:v>
                </c:pt>
                <c:pt idx="108">
                  <c:v>29.94</c:v>
                </c:pt>
                <c:pt idx="109">
                  <c:v>29.93</c:v>
                </c:pt>
                <c:pt idx="110">
                  <c:v>29.93</c:v>
                </c:pt>
                <c:pt idx="111">
                  <c:v>29.96</c:v>
                </c:pt>
                <c:pt idx="112">
                  <c:v>30.03</c:v>
                </c:pt>
                <c:pt idx="113">
                  <c:v>30.07</c:v>
                </c:pt>
                <c:pt idx="114">
                  <c:v>30.06</c:v>
                </c:pt>
                <c:pt idx="115">
                  <c:v>30.06</c:v>
                </c:pt>
                <c:pt idx="116">
                  <c:v>30.06</c:v>
                </c:pt>
                <c:pt idx="117">
                  <c:v>30.08</c:v>
                </c:pt>
                <c:pt idx="118">
                  <c:v>30.07</c:v>
                </c:pt>
                <c:pt idx="119">
                  <c:v>30.08</c:v>
                </c:pt>
                <c:pt idx="120">
                  <c:v>30.07</c:v>
                </c:pt>
                <c:pt idx="121">
                  <c:v>30.08</c:v>
                </c:pt>
                <c:pt idx="122">
                  <c:v>30.08</c:v>
                </c:pt>
                <c:pt idx="123">
                  <c:v>30.06</c:v>
                </c:pt>
                <c:pt idx="124">
                  <c:v>30.06</c:v>
                </c:pt>
                <c:pt idx="125">
                  <c:v>30.05</c:v>
                </c:pt>
                <c:pt idx="126">
                  <c:v>30.03</c:v>
                </c:pt>
                <c:pt idx="127">
                  <c:v>30.02</c:v>
                </c:pt>
                <c:pt idx="128">
                  <c:v>30.01</c:v>
                </c:pt>
                <c:pt idx="129">
                  <c:v>30.01</c:v>
                </c:pt>
                <c:pt idx="130">
                  <c:v>30.03</c:v>
                </c:pt>
                <c:pt idx="131">
                  <c:v>30.02</c:v>
                </c:pt>
                <c:pt idx="132">
                  <c:v>30.01</c:v>
                </c:pt>
                <c:pt idx="133">
                  <c:v>30.01</c:v>
                </c:pt>
                <c:pt idx="134">
                  <c:v>30.01</c:v>
                </c:pt>
                <c:pt idx="135">
                  <c:v>30</c:v>
                </c:pt>
                <c:pt idx="136">
                  <c:v>30</c:v>
                </c:pt>
                <c:pt idx="137">
                  <c:v>30.01</c:v>
                </c:pt>
                <c:pt idx="138">
                  <c:v>30</c:v>
                </c:pt>
                <c:pt idx="139">
                  <c:v>30</c:v>
                </c:pt>
                <c:pt idx="140">
                  <c:v>30.01</c:v>
                </c:pt>
                <c:pt idx="141">
                  <c:v>30</c:v>
                </c:pt>
                <c:pt idx="142">
                  <c:v>30.01</c:v>
                </c:pt>
                <c:pt idx="143">
                  <c:v>30</c:v>
                </c:pt>
                <c:pt idx="144">
                  <c:v>29.99</c:v>
                </c:pt>
                <c:pt idx="145">
                  <c:v>29.96</c:v>
                </c:pt>
                <c:pt idx="146">
                  <c:v>29.95</c:v>
                </c:pt>
                <c:pt idx="147">
                  <c:v>29.95</c:v>
                </c:pt>
                <c:pt idx="148">
                  <c:v>29.95</c:v>
                </c:pt>
                <c:pt idx="149">
                  <c:v>29.95</c:v>
                </c:pt>
                <c:pt idx="150">
                  <c:v>29.94</c:v>
                </c:pt>
                <c:pt idx="151">
                  <c:v>29.93</c:v>
                </c:pt>
                <c:pt idx="152">
                  <c:v>29.94</c:v>
                </c:pt>
                <c:pt idx="153">
                  <c:v>29.94</c:v>
                </c:pt>
                <c:pt idx="154">
                  <c:v>29.95</c:v>
                </c:pt>
                <c:pt idx="155">
                  <c:v>29.95</c:v>
                </c:pt>
                <c:pt idx="156">
                  <c:v>29.95</c:v>
                </c:pt>
                <c:pt idx="157">
                  <c:v>29.95</c:v>
                </c:pt>
                <c:pt idx="158">
                  <c:v>29.95</c:v>
                </c:pt>
                <c:pt idx="159">
                  <c:v>29.96</c:v>
                </c:pt>
                <c:pt idx="160">
                  <c:v>29.95</c:v>
                </c:pt>
                <c:pt idx="161">
                  <c:v>29.95</c:v>
                </c:pt>
                <c:pt idx="162">
                  <c:v>29.94</c:v>
                </c:pt>
                <c:pt idx="163">
                  <c:v>29.96</c:v>
                </c:pt>
                <c:pt idx="164">
                  <c:v>29.95</c:v>
                </c:pt>
                <c:pt idx="165">
                  <c:v>29.95</c:v>
                </c:pt>
                <c:pt idx="166">
                  <c:v>29.95</c:v>
                </c:pt>
                <c:pt idx="167">
                  <c:v>29.95</c:v>
                </c:pt>
                <c:pt idx="168">
                  <c:v>29.95</c:v>
                </c:pt>
                <c:pt idx="169">
                  <c:v>29.94</c:v>
                </c:pt>
                <c:pt idx="170">
                  <c:v>29.94</c:v>
                </c:pt>
                <c:pt idx="171">
                  <c:v>29.94</c:v>
                </c:pt>
                <c:pt idx="172">
                  <c:v>29.93</c:v>
                </c:pt>
                <c:pt idx="173">
                  <c:v>29.94</c:v>
                </c:pt>
                <c:pt idx="174">
                  <c:v>29.94</c:v>
                </c:pt>
                <c:pt idx="175">
                  <c:v>29.94</c:v>
                </c:pt>
                <c:pt idx="176">
                  <c:v>29.94</c:v>
                </c:pt>
                <c:pt idx="177">
                  <c:v>29.94</c:v>
                </c:pt>
                <c:pt idx="178">
                  <c:v>29.95</c:v>
                </c:pt>
                <c:pt idx="179">
                  <c:v>29.96</c:v>
                </c:pt>
                <c:pt idx="180">
                  <c:v>29.96</c:v>
                </c:pt>
                <c:pt idx="181">
                  <c:v>29.96</c:v>
                </c:pt>
                <c:pt idx="182">
                  <c:v>29.97</c:v>
                </c:pt>
                <c:pt idx="183">
                  <c:v>29.97</c:v>
                </c:pt>
                <c:pt idx="184">
                  <c:v>29.86</c:v>
                </c:pt>
                <c:pt idx="185">
                  <c:v>29.84</c:v>
                </c:pt>
                <c:pt idx="186">
                  <c:v>29.84</c:v>
                </c:pt>
                <c:pt idx="187">
                  <c:v>29.84</c:v>
                </c:pt>
                <c:pt idx="188">
                  <c:v>29.84</c:v>
                </c:pt>
                <c:pt idx="189">
                  <c:v>29.84</c:v>
                </c:pt>
                <c:pt idx="190">
                  <c:v>29.84</c:v>
                </c:pt>
                <c:pt idx="191">
                  <c:v>29.82</c:v>
                </c:pt>
                <c:pt idx="192">
                  <c:v>29.82</c:v>
                </c:pt>
                <c:pt idx="193">
                  <c:v>29.77</c:v>
                </c:pt>
              </c:numCache>
            </c:numRef>
          </c:xVal>
          <c:yVal>
            <c:numRef>
              <c:f>'Plots_CV62-3'!$P$8:$P$355</c:f>
              <c:numCache>
                <c:formatCode>0.00</c:formatCode>
                <c:ptCount val="348"/>
                <c:pt idx="0">
                  <c:v>2.0150918799999999</c:v>
                </c:pt>
                <c:pt idx="1">
                  <c:v>2.0905512000000002</c:v>
                </c:pt>
                <c:pt idx="2">
                  <c:v>2.0544619600000003</c:v>
                </c:pt>
                <c:pt idx="3">
                  <c:v>2.1758530399999998</c:v>
                </c:pt>
                <c:pt idx="4">
                  <c:v>1.9790026399999998</c:v>
                </c:pt>
                <c:pt idx="5">
                  <c:v>2.0413385999999996</c:v>
                </c:pt>
                <c:pt idx="6">
                  <c:v>2.0872703599999998</c:v>
                </c:pt>
                <c:pt idx="7">
                  <c:v>2.0708661599999996</c:v>
                </c:pt>
                <c:pt idx="8">
                  <c:v>2.1791338800000002</c:v>
                </c:pt>
                <c:pt idx="9">
                  <c:v>2.0052493599999996</c:v>
                </c:pt>
                <c:pt idx="10">
                  <c:v>1.68372704</c:v>
                </c:pt>
                <c:pt idx="11">
                  <c:v>1.5557742799999998</c:v>
                </c:pt>
                <c:pt idx="12">
                  <c:v>1.5</c:v>
                </c:pt>
                <c:pt idx="13">
                  <c:v>1.7952756000000001</c:v>
                </c:pt>
                <c:pt idx="14">
                  <c:v>1.7952756000000001</c:v>
                </c:pt>
                <c:pt idx="15">
                  <c:v>1.7952756000000001</c:v>
                </c:pt>
                <c:pt idx="16">
                  <c:v>1.75590552</c:v>
                </c:pt>
                <c:pt idx="17">
                  <c:v>1.8346456799999999</c:v>
                </c:pt>
                <c:pt idx="18">
                  <c:v>1.7198162799999999</c:v>
                </c:pt>
                <c:pt idx="19">
                  <c:v>1.7952756000000001</c:v>
                </c:pt>
                <c:pt idx="20">
                  <c:v>1.9494750799999998</c:v>
                </c:pt>
                <c:pt idx="21">
                  <c:v>1.8576115599999996</c:v>
                </c:pt>
                <c:pt idx="22">
                  <c:v>1.8772965999999998</c:v>
                </c:pt>
                <c:pt idx="23">
                  <c:v>1.7952756000000001</c:v>
                </c:pt>
                <c:pt idx="24">
                  <c:v>1.9068241599999998</c:v>
                </c:pt>
                <c:pt idx="25">
                  <c:v>1.8576115599999996</c:v>
                </c:pt>
                <c:pt idx="26">
                  <c:v>1.8083989599999999</c:v>
                </c:pt>
                <c:pt idx="27">
                  <c:v>1.9593175999999997</c:v>
                </c:pt>
                <c:pt idx="28">
                  <c:v>1.8576115599999996</c:v>
                </c:pt>
                <c:pt idx="29">
                  <c:v>2.2217848</c:v>
                </c:pt>
                <c:pt idx="30">
                  <c:v>1.9658792799999998</c:v>
                </c:pt>
                <c:pt idx="31">
                  <c:v>3.8523622800000004</c:v>
                </c:pt>
                <c:pt idx="32">
                  <c:v>11.076771959999999</c:v>
                </c:pt>
                <c:pt idx="33">
                  <c:v>11.125984559999999</c:v>
                </c:pt>
                <c:pt idx="34">
                  <c:v>11.001312639999998</c:v>
                </c:pt>
                <c:pt idx="35">
                  <c:v>11.024278519999999</c:v>
                </c:pt>
                <c:pt idx="36">
                  <c:v>10.922572479999999</c:v>
                </c:pt>
                <c:pt idx="37">
                  <c:v>10.932414999999999</c:v>
                </c:pt>
                <c:pt idx="38">
                  <c:v>10.850394</c:v>
                </c:pt>
                <c:pt idx="39">
                  <c:v>10.961942559999999</c:v>
                </c:pt>
                <c:pt idx="40">
                  <c:v>10.699475359999999</c:v>
                </c:pt>
                <c:pt idx="41">
                  <c:v>10.80774308</c:v>
                </c:pt>
                <c:pt idx="42">
                  <c:v>10.853674839999998</c:v>
                </c:pt>
                <c:pt idx="43">
                  <c:v>10.755249639999999</c:v>
                </c:pt>
                <c:pt idx="44">
                  <c:v>10.76181132</c:v>
                </c:pt>
                <c:pt idx="45">
                  <c:v>10.748687959999998</c:v>
                </c:pt>
                <c:pt idx="46">
                  <c:v>10.863517359999999</c:v>
                </c:pt>
                <c:pt idx="47">
                  <c:v>10.863517359999999</c:v>
                </c:pt>
                <c:pt idx="48">
                  <c:v>10.765092159999998</c:v>
                </c:pt>
                <c:pt idx="49">
                  <c:v>10.751968799999998</c:v>
                </c:pt>
                <c:pt idx="50">
                  <c:v>10.96850424</c:v>
                </c:pt>
                <c:pt idx="51">
                  <c:v>11.066929439999999</c:v>
                </c:pt>
                <c:pt idx="52">
                  <c:v>11.083333639999998</c:v>
                </c:pt>
                <c:pt idx="53">
                  <c:v>11.155512119999999</c:v>
                </c:pt>
                <c:pt idx="54">
                  <c:v>11.16535464</c:v>
                </c:pt>
                <c:pt idx="55">
                  <c:v>11.181758839999999</c:v>
                </c:pt>
                <c:pt idx="56">
                  <c:v>11.224409759999999</c:v>
                </c:pt>
                <c:pt idx="57">
                  <c:v>11.181758839999999</c:v>
                </c:pt>
                <c:pt idx="58">
                  <c:v>11.125984559999999</c:v>
                </c:pt>
                <c:pt idx="59">
                  <c:v>11.05708692</c:v>
                </c:pt>
                <c:pt idx="60">
                  <c:v>10.961942559999999</c:v>
                </c:pt>
                <c:pt idx="61">
                  <c:v>11.16535464</c:v>
                </c:pt>
                <c:pt idx="62">
                  <c:v>11.171916319999999</c:v>
                </c:pt>
                <c:pt idx="63">
                  <c:v>11.050525239999999</c:v>
                </c:pt>
                <c:pt idx="64">
                  <c:v>11.595144679999999</c:v>
                </c:pt>
                <c:pt idx="65">
                  <c:v>21.024278839999997</c:v>
                </c:pt>
                <c:pt idx="66">
                  <c:v>22.77296656</c:v>
                </c:pt>
                <c:pt idx="67">
                  <c:v>22.720473119999998</c:v>
                </c:pt>
                <c:pt idx="68">
                  <c:v>22.645013800000001</c:v>
                </c:pt>
                <c:pt idx="69">
                  <c:v>22.687664720000001</c:v>
                </c:pt>
                <c:pt idx="70">
                  <c:v>22.64829464</c:v>
                </c:pt>
                <c:pt idx="71">
                  <c:v>23.03543376</c:v>
                </c:pt>
                <c:pt idx="72">
                  <c:v>22.868110919999999</c:v>
                </c:pt>
                <c:pt idx="73">
                  <c:v>22.687664720000001</c:v>
                </c:pt>
                <c:pt idx="74">
                  <c:v>22.805774959999997</c:v>
                </c:pt>
                <c:pt idx="75">
                  <c:v>22.851706719999999</c:v>
                </c:pt>
                <c:pt idx="76">
                  <c:v>22.868110919999999</c:v>
                </c:pt>
                <c:pt idx="77">
                  <c:v>22.779528239999998</c:v>
                </c:pt>
                <c:pt idx="78">
                  <c:v>22.802494119999999</c:v>
                </c:pt>
                <c:pt idx="79">
                  <c:v>22.868110919999999</c:v>
                </c:pt>
                <c:pt idx="80">
                  <c:v>22.786089920000002</c:v>
                </c:pt>
                <c:pt idx="81">
                  <c:v>22.854987560000001</c:v>
                </c:pt>
                <c:pt idx="82">
                  <c:v>22.854987560000001</c:v>
                </c:pt>
                <c:pt idx="83">
                  <c:v>23.156824839999999</c:v>
                </c:pt>
                <c:pt idx="84">
                  <c:v>22.91732352</c:v>
                </c:pt>
                <c:pt idx="85">
                  <c:v>25.893045399999998</c:v>
                </c:pt>
                <c:pt idx="86">
                  <c:v>33.986877680000006</c:v>
                </c:pt>
                <c:pt idx="87">
                  <c:v>34.000001040000001</c:v>
                </c:pt>
                <c:pt idx="88">
                  <c:v>33.878609960000006</c:v>
                </c:pt>
                <c:pt idx="89">
                  <c:v>33.904856680000002</c:v>
                </c:pt>
                <c:pt idx="90">
                  <c:v>33.868767440000006</c:v>
                </c:pt>
                <c:pt idx="91">
                  <c:v>33.839239880000001</c:v>
                </c:pt>
                <c:pt idx="92">
                  <c:v>33.921260880000005</c:v>
                </c:pt>
                <c:pt idx="93">
                  <c:v>34.000001040000001</c:v>
                </c:pt>
                <c:pt idx="94">
                  <c:v>34.118111280000001</c:v>
                </c:pt>
                <c:pt idx="95">
                  <c:v>34.091864560000005</c:v>
                </c:pt>
                <c:pt idx="96">
                  <c:v>34.272310760000003</c:v>
                </c:pt>
                <c:pt idx="97">
                  <c:v>34.200132279999998</c:v>
                </c:pt>
                <c:pt idx="98">
                  <c:v>34.288714960000007</c:v>
                </c:pt>
                <c:pt idx="99">
                  <c:v>34.275591599999998</c:v>
                </c:pt>
                <c:pt idx="100">
                  <c:v>34.265749079999999</c:v>
                </c:pt>
                <c:pt idx="101">
                  <c:v>34.173885560000002</c:v>
                </c:pt>
                <c:pt idx="102">
                  <c:v>34.232940679999999</c:v>
                </c:pt>
                <c:pt idx="103">
                  <c:v>34.239502360000003</c:v>
                </c:pt>
                <c:pt idx="104">
                  <c:v>34.206693960000003</c:v>
                </c:pt>
                <c:pt idx="105">
                  <c:v>34.223098159999999</c:v>
                </c:pt>
                <c:pt idx="106">
                  <c:v>34.1279538</c:v>
                </c:pt>
                <c:pt idx="107">
                  <c:v>34.223098159999999</c:v>
                </c:pt>
                <c:pt idx="108">
                  <c:v>34.144358000000004</c:v>
                </c:pt>
                <c:pt idx="109">
                  <c:v>34.160762200000001</c:v>
                </c:pt>
                <c:pt idx="110">
                  <c:v>34.357612600000003</c:v>
                </c:pt>
                <c:pt idx="111">
                  <c:v>37.425198000000002</c:v>
                </c:pt>
                <c:pt idx="112">
                  <c:v>45.030185119999999</c:v>
                </c:pt>
                <c:pt idx="113">
                  <c:v>45.089240240000002</c:v>
                </c:pt>
                <c:pt idx="114">
                  <c:v>45.072836039999999</c:v>
                </c:pt>
                <c:pt idx="115">
                  <c:v>45.207350480000002</c:v>
                </c:pt>
                <c:pt idx="116">
                  <c:v>45.204069640000007</c:v>
                </c:pt>
                <c:pt idx="117">
                  <c:v>45.174542080000002</c:v>
                </c:pt>
                <c:pt idx="118">
                  <c:v>45.190946279999999</c:v>
                </c:pt>
                <c:pt idx="119">
                  <c:v>45.230316360000003</c:v>
                </c:pt>
                <c:pt idx="120">
                  <c:v>45.223754680000006</c:v>
                </c:pt>
                <c:pt idx="121">
                  <c:v>45.223754680000006</c:v>
                </c:pt>
                <c:pt idx="122">
                  <c:v>45.332022400000007</c:v>
                </c:pt>
                <c:pt idx="123">
                  <c:v>45.295933159999997</c:v>
                </c:pt>
                <c:pt idx="124">
                  <c:v>45.315618200000003</c:v>
                </c:pt>
                <c:pt idx="125">
                  <c:v>45.266405600000006</c:v>
                </c:pt>
                <c:pt idx="126">
                  <c:v>45.263124760000004</c:v>
                </c:pt>
                <c:pt idx="127">
                  <c:v>45.299214000000006</c:v>
                </c:pt>
                <c:pt idx="128">
                  <c:v>45.141733680000002</c:v>
                </c:pt>
                <c:pt idx="129">
                  <c:v>45.742127400000001</c:v>
                </c:pt>
                <c:pt idx="130">
                  <c:v>46.086615600000002</c:v>
                </c:pt>
                <c:pt idx="131">
                  <c:v>45.404200880000005</c:v>
                </c:pt>
                <c:pt idx="132">
                  <c:v>45.404200880000005</c:v>
                </c:pt>
                <c:pt idx="133">
                  <c:v>45.420605080000001</c:v>
                </c:pt>
                <c:pt idx="134">
                  <c:v>45.437009280000005</c:v>
                </c:pt>
                <c:pt idx="135">
                  <c:v>45.446851800000005</c:v>
                </c:pt>
                <c:pt idx="136">
                  <c:v>45.469817680000006</c:v>
                </c:pt>
                <c:pt idx="137">
                  <c:v>45.52559196</c:v>
                </c:pt>
                <c:pt idx="138">
                  <c:v>42.704069560000001</c:v>
                </c:pt>
                <c:pt idx="139">
                  <c:v>42.851707360000006</c:v>
                </c:pt>
                <c:pt idx="140">
                  <c:v>42.943570880000003</c:v>
                </c:pt>
                <c:pt idx="141">
                  <c:v>42.884515759999999</c:v>
                </c:pt>
                <c:pt idx="142">
                  <c:v>42.891077440000004</c:v>
                </c:pt>
                <c:pt idx="143">
                  <c:v>42.891077440000004</c:v>
                </c:pt>
                <c:pt idx="144">
                  <c:v>40.456694159999998</c:v>
                </c:pt>
                <c:pt idx="145">
                  <c:v>36.791995880000002</c:v>
                </c:pt>
                <c:pt idx="146">
                  <c:v>36.654200600000003</c:v>
                </c:pt>
                <c:pt idx="147">
                  <c:v>36.667323960000004</c:v>
                </c:pt>
                <c:pt idx="148">
                  <c:v>36.621392200000003</c:v>
                </c:pt>
                <c:pt idx="149">
                  <c:v>36.683728160000001</c:v>
                </c:pt>
                <c:pt idx="150">
                  <c:v>36.611549680000003</c:v>
                </c:pt>
                <c:pt idx="151">
                  <c:v>36.503281960000002</c:v>
                </c:pt>
                <c:pt idx="152">
                  <c:v>36.604988000000006</c:v>
                </c:pt>
                <c:pt idx="153">
                  <c:v>36.601707160000004</c:v>
                </c:pt>
                <c:pt idx="154">
                  <c:v>36.7034132</c:v>
                </c:pt>
                <c:pt idx="155">
                  <c:v>36.785434200000005</c:v>
                </c:pt>
                <c:pt idx="156">
                  <c:v>36.801838400000001</c:v>
                </c:pt>
                <c:pt idx="157">
                  <c:v>36.860893519999998</c:v>
                </c:pt>
                <c:pt idx="158">
                  <c:v>36.759187480000008</c:v>
                </c:pt>
                <c:pt idx="159">
                  <c:v>36.700132360000005</c:v>
                </c:pt>
                <c:pt idx="160">
                  <c:v>36.66076228</c:v>
                </c:pt>
                <c:pt idx="161">
                  <c:v>36.700132360000005</c:v>
                </c:pt>
                <c:pt idx="162">
                  <c:v>36.634515560000004</c:v>
                </c:pt>
                <c:pt idx="163">
                  <c:v>36.66076228</c:v>
                </c:pt>
                <c:pt idx="164">
                  <c:v>36.677166480000004</c:v>
                </c:pt>
                <c:pt idx="165">
                  <c:v>36.687009000000003</c:v>
                </c:pt>
                <c:pt idx="166">
                  <c:v>36.677166480000004</c:v>
                </c:pt>
                <c:pt idx="167">
                  <c:v>36.683728160000001</c:v>
                </c:pt>
                <c:pt idx="168">
                  <c:v>36.595145479999999</c:v>
                </c:pt>
                <c:pt idx="169">
                  <c:v>36.6706048</c:v>
                </c:pt>
                <c:pt idx="170">
                  <c:v>36.562337080000006</c:v>
                </c:pt>
                <c:pt idx="171">
                  <c:v>36.578741280000003</c:v>
                </c:pt>
                <c:pt idx="172">
                  <c:v>36.578741280000003</c:v>
                </c:pt>
                <c:pt idx="173">
                  <c:v>36.834646800000002</c:v>
                </c:pt>
                <c:pt idx="174">
                  <c:v>36.923229480000003</c:v>
                </c:pt>
                <c:pt idx="175">
                  <c:v>36.890421080000003</c:v>
                </c:pt>
                <c:pt idx="176">
                  <c:v>36.824804280000002</c:v>
                </c:pt>
                <c:pt idx="177">
                  <c:v>36.857612680000003</c:v>
                </c:pt>
                <c:pt idx="178">
                  <c:v>36.933072000000003</c:v>
                </c:pt>
                <c:pt idx="179">
                  <c:v>36.844489320000001</c:v>
                </c:pt>
                <c:pt idx="180">
                  <c:v>36.890421080000003</c:v>
                </c:pt>
                <c:pt idx="181">
                  <c:v>36.818242599999998</c:v>
                </c:pt>
                <c:pt idx="182">
                  <c:v>36.890421080000003</c:v>
                </c:pt>
                <c:pt idx="183">
                  <c:v>36.926510319999998</c:v>
                </c:pt>
                <c:pt idx="184">
                  <c:v>30.69291432</c:v>
                </c:pt>
                <c:pt idx="185">
                  <c:v>27.34973836</c:v>
                </c:pt>
                <c:pt idx="186">
                  <c:v>27.152887959999997</c:v>
                </c:pt>
                <c:pt idx="187">
                  <c:v>27.290683239999996</c:v>
                </c:pt>
                <c:pt idx="188">
                  <c:v>27.241470639999996</c:v>
                </c:pt>
                <c:pt idx="189">
                  <c:v>27.175853839999998</c:v>
                </c:pt>
                <c:pt idx="190">
                  <c:v>27.310368279999999</c:v>
                </c:pt>
                <c:pt idx="191">
                  <c:v>15.423884959999999</c:v>
                </c:pt>
                <c:pt idx="192">
                  <c:v>13.13385864</c:v>
                </c:pt>
                <c:pt idx="193">
                  <c:v>7.30380596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1A-4EA3-9617-44A1BD915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14624"/>
        <c:axId val="95516160"/>
      </c:scatterChart>
      <c:valAx>
        <c:axId val="9551462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95516160"/>
        <c:crosses val="autoZero"/>
        <c:crossBetween val="midCat"/>
      </c:valAx>
      <c:valAx>
        <c:axId val="9551616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551462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11/9/16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'Plots_CV62-3'!$I$8:$I$355</c:f>
              <c:numCache>
                <c:formatCode>General</c:formatCode>
                <c:ptCount val="348"/>
                <c:pt idx="0">
                  <c:v>7.86</c:v>
                </c:pt>
                <c:pt idx="1">
                  <c:v>7.86</c:v>
                </c:pt>
                <c:pt idx="2">
                  <c:v>7.87</c:v>
                </c:pt>
                <c:pt idx="3">
                  <c:v>7.87</c:v>
                </c:pt>
                <c:pt idx="4">
                  <c:v>7.87</c:v>
                </c:pt>
                <c:pt idx="5">
                  <c:v>7.87</c:v>
                </c:pt>
                <c:pt idx="6">
                  <c:v>7.87</c:v>
                </c:pt>
                <c:pt idx="7">
                  <c:v>7.88</c:v>
                </c:pt>
                <c:pt idx="8">
                  <c:v>7.88</c:v>
                </c:pt>
                <c:pt idx="9">
                  <c:v>7.88</c:v>
                </c:pt>
                <c:pt idx="10">
                  <c:v>7.88</c:v>
                </c:pt>
                <c:pt idx="11">
                  <c:v>7.88</c:v>
                </c:pt>
                <c:pt idx="12">
                  <c:v>7.88</c:v>
                </c:pt>
                <c:pt idx="13">
                  <c:v>7.88</c:v>
                </c:pt>
                <c:pt idx="14">
                  <c:v>7.88</c:v>
                </c:pt>
                <c:pt idx="15">
                  <c:v>7.88</c:v>
                </c:pt>
                <c:pt idx="16">
                  <c:v>7.88</c:v>
                </c:pt>
                <c:pt idx="17">
                  <c:v>7.88</c:v>
                </c:pt>
                <c:pt idx="18">
                  <c:v>7.88</c:v>
                </c:pt>
                <c:pt idx="19">
                  <c:v>7.88</c:v>
                </c:pt>
                <c:pt idx="20">
                  <c:v>7.88</c:v>
                </c:pt>
                <c:pt idx="21">
                  <c:v>7.88</c:v>
                </c:pt>
                <c:pt idx="22">
                  <c:v>7.88</c:v>
                </c:pt>
                <c:pt idx="23">
                  <c:v>7.88</c:v>
                </c:pt>
                <c:pt idx="24">
                  <c:v>7.88</c:v>
                </c:pt>
                <c:pt idx="25">
                  <c:v>7.88</c:v>
                </c:pt>
                <c:pt idx="26">
                  <c:v>7.88</c:v>
                </c:pt>
                <c:pt idx="27">
                  <c:v>7.88</c:v>
                </c:pt>
                <c:pt idx="28">
                  <c:v>7.88</c:v>
                </c:pt>
                <c:pt idx="29">
                  <c:v>7.88</c:v>
                </c:pt>
                <c:pt idx="30">
                  <c:v>7.88</c:v>
                </c:pt>
                <c:pt idx="31">
                  <c:v>7.88</c:v>
                </c:pt>
                <c:pt idx="32">
                  <c:v>7.72</c:v>
                </c:pt>
                <c:pt idx="33">
                  <c:v>7.72</c:v>
                </c:pt>
                <c:pt idx="34">
                  <c:v>7.72</c:v>
                </c:pt>
                <c:pt idx="35">
                  <c:v>7.72</c:v>
                </c:pt>
                <c:pt idx="36">
                  <c:v>7.72</c:v>
                </c:pt>
                <c:pt idx="37">
                  <c:v>7.72</c:v>
                </c:pt>
                <c:pt idx="38">
                  <c:v>7.72</c:v>
                </c:pt>
                <c:pt idx="39">
                  <c:v>7.72</c:v>
                </c:pt>
                <c:pt idx="40">
                  <c:v>7.72</c:v>
                </c:pt>
                <c:pt idx="41">
                  <c:v>7.72</c:v>
                </c:pt>
                <c:pt idx="42">
                  <c:v>7.72</c:v>
                </c:pt>
                <c:pt idx="43">
                  <c:v>7.72</c:v>
                </c:pt>
                <c:pt idx="44">
                  <c:v>7.72</c:v>
                </c:pt>
                <c:pt idx="45">
                  <c:v>7.72</c:v>
                </c:pt>
                <c:pt idx="46">
                  <c:v>7.72</c:v>
                </c:pt>
                <c:pt idx="47">
                  <c:v>7.72</c:v>
                </c:pt>
                <c:pt idx="48">
                  <c:v>7.72</c:v>
                </c:pt>
                <c:pt idx="49">
                  <c:v>7.72</c:v>
                </c:pt>
                <c:pt idx="50">
                  <c:v>7.72</c:v>
                </c:pt>
                <c:pt idx="51">
                  <c:v>7.72</c:v>
                </c:pt>
                <c:pt idx="52">
                  <c:v>7.72</c:v>
                </c:pt>
                <c:pt idx="53">
                  <c:v>7.72</c:v>
                </c:pt>
                <c:pt idx="54">
                  <c:v>7.72</c:v>
                </c:pt>
                <c:pt idx="55">
                  <c:v>7.72</c:v>
                </c:pt>
                <c:pt idx="56">
                  <c:v>7.72</c:v>
                </c:pt>
                <c:pt idx="57">
                  <c:v>7.72</c:v>
                </c:pt>
                <c:pt idx="58">
                  <c:v>7.72</c:v>
                </c:pt>
                <c:pt idx="59">
                  <c:v>7.72</c:v>
                </c:pt>
                <c:pt idx="60">
                  <c:v>7.72</c:v>
                </c:pt>
                <c:pt idx="61">
                  <c:v>7.72</c:v>
                </c:pt>
                <c:pt idx="62">
                  <c:v>7.72</c:v>
                </c:pt>
                <c:pt idx="63">
                  <c:v>7.72</c:v>
                </c:pt>
                <c:pt idx="64">
                  <c:v>7.72</c:v>
                </c:pt>
                <c:pt idx="65">
                  <c:v>7.72</c:v>
                </c:pt>
                <c:pt idx="66">
                  <c:v>7.72</c:v>
                </c:pt>
                <c:pt idx="67">
                  <c:v>7.72</c:v>
                </c:pt>
                <c:pt idx="68">
                  <c:v>7.72</c:v>
                </c:pt>
                <c:pt idx="69">
                  <c:v>7.72</c:v>
                </c:pt>
                <c:pt idx="70">
                  <c:v>7.72</c:v>
                </c:pt>
                <c:pt idx="71">
                  <c:v>7.72</c:v>
                </c:pt>
                <c:pt idx="72">
                  <c:v>7.72</c:v>
                </c:pt>
                <c:pt idx="73">
                  <c:v>7.72</c:v>
                </c:pt>
                <c:pt idx="74">
                  <c:v>7.72</c:v>
                </c:pt>
                <c:pt idx="75">
                  <c:v>7.72</c:v>
                </c:pt>
                <c:pt idx="76">
                  <c:v>7.71</c:v>
                </c:pt>
                <c:pt idx="77">
                  <c:v>7.71</c:v>
                </c:pt>
                <c:pt idx="78">
                  <c:v>7.72</c:v>
                </c:pt>
                <c:pt idx="79">
                  <c:v>7.72</c:v>
                </c:pt>
                <c:pt idx="80">
                  <c:v>7.71</c:v>
                </c:pt>
                <c:pt idx="81">
                  <c:v>7.71</c:v>
                </c:pt>
                <c:pt idx="82">
                  <c:v>7.71</c:v>
                </c:pt>
                <c:pt idx="83">
                  <c:v>7.71</c:v>
                </c:pt>
                <c:pt idx="84">
                  <c:v>7.71</c:v>
                </c:pt>
                <c:pt idx="85">
                  <c:v>7.71</c:v>
                </c:pt>
                <c:pt idx="86">
                  <c:v>7.7</c:v>
                </c:pt>
                <c:pt idx="87">
                  <c:v>7.7</c:v>
                </c:pt>
                <c:pt idx="88">
                  <c:v>7.7</c:v>
                </c:pt>
                <c:pt idx="89">
                  <c:v>7.7</c:v>
                </c:pt>
                <c:pt idx="90">
                  <c:v>7.7</c:v>
                </c:pt>
                <c:pt idx="91">
                  <c:v>7.7</c:v>
                </c:pt>
                <c:pt idx="92">
                  <c:v>7.7</c:v>
                </c:pt>
                <c:pt idx="93">
                  <c:v>7.7</c:v>
                </c:pt>
                <c:pt idx="94">
                  <c:v>7.7</c:v>
                </c:pt>
                <c:pt idx="95">
                  <c:v>7.7</c:v>
                </c:pt>
                <c:pt idx="96">
                  <c:v>7.7</c:v>
                </c:pt>
                <c:pt idx="97">
                  <c:v>7.69</c:v>
                </c:pt>
                <c:pt idx="98">
                  <c:v>7.7</c:v>
                </c:pt>
                <c:pt idx="99">
                  <c:v>7.68</c:v>
                </c:pt>
                <c:pt idx="100">
                  <c:v>7.68</c:v>
                </c:pt>
                <c:pt idx="101">
                  <c:v>7.69</c:v>
                </c:pt>
                <c:pt idx="102">
                  <c:v>7.69</c:v>
                </c:pt>
                <c:pt idx="103">
                  <c:v>7.68</c:v>
                </c:pt>
                <c:pt idx="104">
                  <c:v>7.68</c:v>
                </c:pt>
                <c:pt idx="105">
                  <c:v>7.68</c:v>
                </c:pt>
                <c:pt idx="106">
                  <c:v>7.68</c:v>
                </c:pt>
                <c:pt idx="107">
                  <c:v>7.68</c:v>
                </c:pt>
                <c:pt idx="108">
                  <c:v>7.69</c:v>
                </c:pt>
                <c:pt idx="109">
                  <c:v>7.69</c:v>
                </c:pt>
                <c:pt idx="110">
                  <c:v>7.68</c:v>
                </c:pt>
                <c:pt idx="111">
                  <c:v>7.68</c:v>
                </c:pt>
                <c:pt idx="112">
                  <c:v>7.66</c:v>
                </c:pt>
                <c:pt idx="113">
                  <c:v>7.65</c:v>
                </c:pt>
                <c:pt idx="114">
                  <c:v>7.65</c:v>
                </c:pt>
                <c:pt idx="115">
                  <c:v>7.65</c:v>
                </c:pt>
                <c:pt idx="116">
                  <c:v>7.64</c:v>
                </c:pt>
                <c:pt idx="117">
                  <c:v>7.64</c:v>
                </c:pt>
                <c:pt idx="118">
                  <c:v>7.64</c:v>
                </c:pt>
                <c:pt idx="119">
                  <c:v>7.64</c:v>
                </c:pt>
                <c:pt idx="120">
                  <c:v>7.64</c:v>
                </c:pt>
                <c:pt idx="121">
                  <c:v>7.64</c:v>
                </c:pt>
                <c:pt idx="122">
                  <c:v>7.64</c:v>
                </c:pt>
                <c:pt idx="123">
                  <c:v>7.65</c:v>
                </c:pt>
                <c:pt idx="124">
                  <c:v>7.66</c:v>
                </c:pt>
                <c:pt idx="125">
                  <c:v>7.66</c:v>
                </c:pt>
                <c:pt idx="126">
                  <c:v>7.66</c:v>
                </c:pt>
                <c:pt idx="127">
                  <c:v>7.67</c:v>
                </c:pt>
                <c:pt idx="128">
                  <c:v>7.67</c:v>
                </c:pt>
                <c:pt idx="129">
                  <c:v>7.66</c:v>
                </c:pt>
                <c:pt idx="130">
                  <c:v>7.66</c:v>
                </c:pt>
                <c:pt idx="131">
                  <c:v>7.66</c:v>
                </c:pt>
                <c:pt idx="132">
                  <c:v>7.67</c:v>
                </c:pt>
                <c:pt idx="133">
                  <c:v>7.67</c:v>
                </c:pt>
                <c:pt idx="134">
                  <c:v>7.67</c:v>
                </c:pt>
                <c:pt idx="135">
                  <c:v>7.67</c:v>
                </c:pt>
                <c:pt idx="136">
                  <c:v>7.67</c:v>
                </c:pt>
                <c:pt idx="137">
                  <c:v>7.67</c:v>
                </c:pt>
                <c:pt idx="138">
                  <c:v>7.66</c:v>
                </c:pt>
                <c:pt idx="139">
                  <c:v>7.67</c:v>
                </c:pt>
                <c:pt idx="140">
                  <c:v>7.67</c:v>
                </c:pt>
                <c:pt idx="141">
                  <c:v>7.67</c:v>
                </c:pt>
                <c:pt idx="142">
                  <c:v>7.67</c:v>
                </c:pt>
                <c:pt idx="143">
                  <c:v>7.67</c:v>
                </c:pt>
                <c:pt idx="144">
                  <c:v>7.67</c:v>
                </c:pt>
                <c:pt idx="145">
                  <c:v>7.68</c:v>
                </c:pt>
                <c:pt idx="146">
                  <c:v>7.68</c:v>
                </c:pt>
                <c:pt idx="147">
                  <c:v>7.68</c:v>
                </c:pt>
                <c:pt idx="148">
                  <c:v>7.68</c:v>
                </c:pt>
                <c:pt idx="149">
                  <c:v>7.68</c:v>
                </c:pt>
                <c:pt idx="150">
                  <c:v>7.68</c:v>
                </c:pt>
                <c:pt idx="151">
                  <c:v>7.68</c:v>
                </c:pt>
                <c:pt idx="152">
                  <c:v>7.68</c:v>
                </c:pt>
                <c:pt idx="153">
                  <c:v>7.68</c:v>
                </c:pt>
                <c:pt idx="154">
                  <c:v>7.68</c:v>
                </c:pt>
                <c:pt idx="155">
                  <c:v>7.68</c:v>
                </c:pt>
                <c:pt idx="156">
                  <c:v>7.68</c:v>
                </c:pt>
                <c:pt idx="157">
                  <c:v>7.68</c:v>
                </c:pt>
                <c:pt idx="158">
                  <c:v>7.68</c:v>
                </c:pt>
                <c:pt idx="159">
                  <c:v>7.68</c:v>
                </c:pt>
                <c:pt idx="160">
                  <c:v>7.68</c:v>
                </c:pt>
                <c:pt idx="161">
                  <c:v>7.68</c:v>
                </c:pt>
                <c:pt idx="162">
                  <c:v>7.68</c:v>
                </c:pt>
                <c:pt idx="163">
                  <c:v>7.68</c:v>
                </c:pt>
                <c:pt idx="164">
                  <c:v>7.68</c:v>
                </c:pt>
                <c:pt idx="165">
                  <c:v>7.68</c:v>
                </c:pt>
                <c:pt idx="166">
                  <c:v>7.68</c:v>
                </c:pt>
                <c:pt idx="167">
                  <c:v>7.68</c:v>
                </c:pt>
                <c:pt idx="168">
                  <c:v>7.68</c:v>
                </c:pt>
                <c:pt idx="169">
                  <c:v>7.69</c:v>
                </c:pt>
                <c:pt idx="170">
                  <c:v>7.69</c:v>
                </c:pt>
                <c:pt idx="171">
                  <c:v>7.69</c:v>
                </c:pt>
                <c:pt idx="172">
                  <c:v>7.69</c:v>
                </c:pt>
                <c:pt idx="173">
                  <c:v>7.68</c:v>
                </c:pt>
                <c:pt idx="174">
                  <c:v>7.68</c:v>
                </c:pt>
                <c:pt idx="175">
                  <c:v>7.68</c:v>
                </c:pt>
                <c:pt idx="176">
                  <c:v>7.68</c:v>
                </c:pt>
                <c:pt idx="177">
                  <c:v>7.68</c:v>
                </c:pt>
                <c:pt idx="178">
                  <c:v>7.68</c:v>
                </c:pt>
                <c:pt idx="179">
                  <c:v>7.68</c:v>
                </c:pt>
                <c:pt idx="180">
                  <c:v>7.68</c:v>
                </c:pt>
                <c:pt idx="181">
                  <c:v>7.68</c:v>
                </c:pt>
                <c:pt idx="182">
                  <c:v>7.68</c:v>
                </c:pt>
                <c:pt idx="183">
                  <c:v>7.68</c:v>
                </c:pt>
                <c:pt idx="184">
                  <c:v>7.7</c:v>
                </c:pt>
                <c:pt idx="185">
                  <c:v>7.71</c:v>
                </c:pt>
                <c:pt idx="186">
                  <c:v>7.71</c:v>
                </c:pt>
                <c:pt idx="187">
                  <c:v>7.71</c:v>
                </c:pt>
                <c:pt idx="188">
                  <c:v>7.71</c:v>
                </c:pt>
                <c:pt idx="189">
                  <c:v>7.72</c:v>
                </c:pt>
                <c:pt idx="190">
                  <c:v>7.72</c:v>
                </c:pt>
                <c:pt idx="191">
                  <c:v>7.73</c:v>
                </c:pt>
                <c:pt idx="192">
                  <c:v>7.73</c:v>
                </c:pt>
                <c:pt idx="193">
                  <c:v>7.72</c:v>
                </c:pt>
              </c:numCache>
            </c:numRef>
          </c:xVal>
          <c:yVal>
            <c:numRef>
              <c:f>'Plots_CV62-3'!$P$8:$P$355</c:f>
              <c:numCache>
                <c:formatCode>0.00</c:formatCode>
                <c:ptCount val="348"/>
                <c:pt idx="0">
                  <c:v>2.0150918799999999</c:v>
                </c:pt>
                <c:pt idx="1">
                  <c:v>2.0905512000000002</c:v>
                </c:pt>
                <c:pt idx="2">
                  <c:v>2.0544619600000003</c:v>
                </c:pt>
                <c:pt idx="3">
                  <c:v>2.1758530399999998</c:v>
                </c:pt>
                <c:pt idx="4">
                  <c:v>1.9790026399999998</c:v>
                </c:pt>
                <c:pt idx="5">
                  <c:v>2.0413385999999996</c:v>
                </c:pt>
                <c:pt idx="6">
                  <c:v>2.0872703599999998</c:v>
                </c:pt>
                <c:pt idx="7">
                  <c:v>2.0708661599999996</c:v>
                </c:pt>
                <c:pt idx="8">
                  <c:v>2.1791338800000002</c:v>
                </c:pt>
                <c:pt idx="9">
                  <c:v>2.0052493599999996</c:v>
                </c:pt>
                <c:pt idx="10">
                  <c:v>1.68372704</c:v>
                </c:pt>
                <c:pt idx="11">
                  <c:v>1.5557742799999998</c:v>
                </c:pt>
                <c:pt idx="12">
                  <c:v>1.5</c:v>
                </c:pt>
                <c:pt idx="13">
                  <c:v>1.7952756000000001</c:v>
                </c:pt>
                <c:pt idx="14">
                  <c:v>1.7952756000000001</c:v>
                </c:pt>
                <c:pt idx="15">
                  <c:v>1.7952756000000001</c:v>
                </c:pt>
                <c:pt idx="16">
                  <c:v>1.75590552</c:v>
                </c:pt>
                <c:pt idx="17">
                  <c:v>1.8346456799999999</c:v>
                </c:pt>
                <c:pt idx="18">
                  <c:v>1.7198162799999999</c:v>
                </c:pt>
                <c:pt idx="19">
                  <c:v>1.7952756000000001</c:v>
                </c:pt>
                <c:pt idx="20">
                  <c:v>1.9494750799999998</c:v>
                </c:pt>
                <c:pt idx="21">
                  <c:v>1.8576115599999996</c:v>
                </c:pt>
                <c:pt idx="22">
                  <c:v>1.8772965999999998</c:v>
                </c:pt>
                <c:pt idx="23">
                  <c:v>1.7952756000000001</c:v>
                </c:pt>
                <c:pt idx="24">
                  <c:v>1.9068241599999998</c:v>
                </c:pt>
                <c:pt idx="25">
                  <c:v>1.8576115599999996</c:v>
                </c:pt>
                <c:pt idx="26">
                  <c:v>1.8083989599999999</c:v>
                </c:pt>
                <c:pt idx="27">
                  <c:v>1.9593175999999997</c:v>
                </c:pt>
                <c:pt idx="28">
                  <c:v>1.8576115599999996</c:v>
                </c:pt>
                <c:pt idx="29">
                  <c:v>2.2217848</c:v>
                </c:pt>
                <c:pt idx="30">
                  <c:v>1.9658792799999998</c:v>
                </c:pt>
                <c:pt idx="31">
                  <c:v>3.8523622800000004</c:v>
                </c:pt>
                <c:pt idx="32">
                  <c:v>11.076771959999999</c:v>
                </c:pt>
                <c:pt idx="33">
                  <c:v>11.125984559999999</c:v>
                </c:pt>
                <c:pt idx="34">
                  <c:v>11.001312639999998</c:v>
                </c:pt>
                <c:pt idx="35">
                  <c:v>11.024278519999999</c:v>
                </c:pt>
                <c:pt idx="36">
                  <c:v>10.922572479999999</c:v>
                </c:pt>
                <c:pt idx="37">
                  <c:v>10.932414999999999</c:v>
                </c:pt>
                <c:pt idx="38">
                  <c:v>10.850394</c:v>
                </c:pt>
                <c:pt idx="39">
                  <c:v>10.961942559999999</c:v>
                </c:pt>
                <c:pt idx="40">
                  <c:v>10.699475359999999</c:v>
                </c:pt>
                <c:pt idx="41">
                  <c:v>10.80774308</c:v>
                </c:pt>
                <c:pt idx="42">
                  <c:v>10.853674839999998</c:v>
                </c:pt>
                <c:pt idx="43">
                  <c:v>10.755249639999999</c:v>
                </c:pt>
                <c:pt idx="44">
                  <c:v>10.76181132</c:v>
                </c:pt>
                <c:pt idx="45">
                  <c:v>10.748687959999998</c:v>
                </c:pt>
                <c:pt idx="46">
                  <c:v>10.863517359999999</c:v>
                </c:pt>
                <c:pt idx="47">
                  <c:v>10.863517359999999</c:v>
                </c:pt>
                <c:pt idx="48">
                  <c:v>10.765092159999998</c:v>
                </c:pt>
                <c:pt idx="49">
                  <c:v>10.751968799999998</c:v>
                </c:pt>
                <c:pt idx="50">
                  <c:v>10.96850424</c:v>
                </c:pt>
                <c:pt idx="51">
                  <c:v>11.066929439999999</c:v>
                </c:pt>
                <c:pt idx="52">
                  <c:v>11.083333639999998</c:v>
                </c:pt>
                <c:pt idx="53">
                  <c:v>11.155512119999999</c:v>
                </c:pt>
                <c:pt idx="54">
                  <c:v>11.16535464</c:v>
                </c:pt>
                <c:pt idx="55">
                  <c:v>11.181758839999999</c:v>
                </c:pt>
                <c:pt idx="56">
                  <c:v>11.224409759999999</c:v>
                </c:pt>
                <c:pt idx="57">
                  <c:v>11.181758839999999</c:v>
                </c:pt>
                <c:pt idx="58">
                  <c:v>11.125984559999999</c:v>
                </c:pt>
                <c:pt idx="59">
                  <c:v>11.05708692</c:v>
                </c:pt>
                <c:pt idx="60">
                  <c:v>10.961942559999999</c:v>
                </c:pt>
                <c:pt idx="61">
                  <c:v>11.16535464</c:v>
                </c:pt>
                <c:pt idx="62">
                  <c:v>11.171916319999999</c:v>
                </c:pt>
                <c:pt idx="63">
                  <c:v>11.050525239999999</c:v>
                </c:pt>
                <c:pt idx="64">
                  <c:v>11.595144679999999</c:v>
                </c:pt>
                <c:pt idx="65">
                  <c:v>21.024278839999997</c:v>
                </c:pt>
                <c:pt idx="66">
                  <c:v>22.77296656</c:v>
                </c:pt>
                <c:pt idx="67">
                  <c:v>22.720473119999998</c:v>
                </c:pt>
                <c:pt idx="68">
                  <c:v>22.645013800000001</c:v>
                </c:pt>
                <c:pt idx="69">
                  <c:v>22.687664720000001</c:v>
                </c:pt>
                <c:pt idx="70">
                  <c:v>22.64829464</c:v>
                </c:pt>
                <c:pt idx="71">
                  <c:v>23.03543376</c:v>
                </c:pt>
                <c:pt idx="72">
                  <c:v>22.868110919999999</c:v>
                </c:pt>
                <c:pt idx="73">
                  <c:v>22.687664720000001</c:v>
                </c:pt>
                <c:pt idx="74">
                  <c:v>22.805774959999997</c:v>
                </c:pt>
                <c:pt idx="75">
                  <c:v>22.851706719999999</c:v>
                </c:pt>
                <c:pt idx="76">
                  <c:v>22.868110919999999</c:v>
                </c:pt>
                <c:pt idx="77">
                  <c:v>22.779528239999998</c:v>
                </c:pt>
                <c:pt idx="78">
                  <c:v>22.802494119999999</c:v>
                </c:pt>
                <c:pt idx="79">
                  <c:v>22.868110919999999</c:v>
                </c:pt>
                <c:pt idx="80">
                  <c:v>22.786089920000002</c:v>
                </c:pt>
                <c:pt idx="81">
                  <c:v>22.854987560000001</c:v>
                </c:pt>
                <c:pt idx="82">
                  <c:v>22.854987560000001</c:v>
                </c:pt>
                <c:pt idx="83">
                  <c:v>23.156824839999999</c:v>
                </c:pt>
                <c:pt idx="84">
                  <c:v>22.91732352</c:v>
                </c:pt>
                <c:pt idx="85">
                  <c:v>25.893045399999998</c:v>
                </c:pt>
                <c:pt idx="86">
                  <c:v>33.986877680000006</c:v>
                </c:pt>
                <c:pt idx="87">
                  <c:v>34.000001040000001</c:v>
                </c:pt>
                <c:pt idx="88">
                  <c:v>33.878609960000006</c:v>
                </c:pt>
                <c:pt idx="89">
                  <c:v>33.904856680000002</c:v>
                </c:pt>
                <c:pt idx="90">
                  <c:v>33.868767440000006</c:v>
                </c:pt>
                <c:pt idx="91">
                  <c:v>33.839239880000001</c:v>
                </c:pt>
                <c:pt idx="92">
                  <c:v>33.921260880000005</c:v>
                </c:pt>
                <c:pt idx="93">
                  <c:v>34.000001040000001</c:v>
                </c:pt>
                <c:pt idx="94">
                  <c:v>34.118111280000001</c:v>
                </c:pt>
                <c:pt idx="95">
                  <c:v>34.091864560000005</c:v>
                </c:pt>
                <c:pt idx="96">
                  <c:v>34.272310760000003</c:v>
                </c:pt>
                <c:pt idx="97">
                  <c:v>34.200132279999998</c:v>
                </c:pt>
                <c:pt idx="98">
                  <c:v>34.288714960000007</c:v>
                </c:pt>
                <c:pt idx="99">
                  <c:v>34.275591599999998</c:v>
                </c:pt>
                <c:pt idx="100">
                  <c:v>34.265749079999999</c:v>
                </c:pt>
                <c:pt idx="101">
                  <c:v>34.173885560000002</c:v>
                </c:pt>
                <c:pt idx="102">
                  <c:v>34.232940679999999</c:v>
                </c:pt>
                <c:pt idx="103">
                  <c:v>34.239502360000003</c:v>
                </c:pt>
                <c:pt idx="104">
                  <c:v>34.206693960000003</c:v>
                </c:pt>
                <c:pt idx="105">
                  <c:v>34.223098159999999</c:v>
                </c:pt>
                <c:pt idx="106">
                  <c:v>34.1279538</c:v>
                </c:pt>
                <c:pt idx="107">
                  <c:v>34.223098159999999</c:v>
                </c:pt>
                <c:pt idx="108">
                  <c:v>34.144358000000004</c:v>
                </c:pt>
                <c:pt idx="109">
                  <c:v>34.160762200000001</c:v>
                </c:pt>
                <c:pt idx="110">
                  <c:v>34.357612600000003</c:v>
                </c:pt>
                <c:pt idx="111">
                  <c:v>37.425198000000002</c:v>
                </c:pt>
                <c:pt idx="112">
                  <c:v>45.030185119999999</c:v>
                </c:pt>
                <c:pt idx="113">
                  <c:v>45.089240240000002</c:v>
                </c:pt>
                <c:pt idx="114">
                  <c:v>45.072836039999999</c:v>
                </c:pt>
                <c:pt idx="115">
                  <c:v>45.207350480000002</c:v>
                </c:pt>
                <c:pt idx="116">
                  <c:v>45.204069640000007</c:v>
                </c:pt>
                <c:pt idx="117">
                  <c:v>45.174542080000002</c:v>
                </c:pt>
                <c:pt idx="118">
                  <c:v>45.190946279999999</c:v>
                </c:pt>
                <c:pt idx="119">
                  <c:v>45.230316360000003</c:v>
                </c:pt>
                <c:pt idx="120">
                  <c:v>45.223754680000006</c:v>
                </c:pt>
                <c:pt idx="121">
                  <c:v>45.223754680000006</c:v>
                </c:pt>
                <c:pt idx="122">
                  <c:v>45.332022400000007</c:v>
                </c:pt>
                <c:pt idx="123">
                  <c:v>45.295933159999997</c:v>
                </c:pt>
                <c:pt idx="124">
                  <c:v>45.315618200000003</c:v>
                </c:pt>
                <c:pt idx="125">
                  <c:v>45.266405600000006</c:v>
                </c:pt>
                <c:pt idx="126">
                  <c:v>45.263124760000004</c:v>
                </c:pt>
                <c:pt idx="127">
                  <c:v>45.299214000000006</c:v>
                </c:pt>
                <c:pt idx="128">
                  <c:v>45.141733680000002</c:v>
                </c:pt>
                <c:pt idx="129">
                  <c:v>45.742127400000001</c:v>
                </c:pt>
                <c:pt idx="130">
                  <c:v>46.086615600000002</c:v>
                </c:pt>
                <c:pt idx="131">
                  <c:v>45.404200880000005</c:v>
                </c:pt>
                <c:pt idx="132">
                  <c:v>45.404200880000005</c:v>
                </c:pt>
                <c:pt idx="133">
                  <c:v>45.420605080000001</c:v>
                </c:pt>
                <c:pt idx="134">
                  <c:v>45.437009280000005</c:v>
                </c:pt>
                <c:pt idx="135">
                  <c:v>45.446851800000005</c:v>
                </c:pt>
                <c:pt idx="136">
                  <c:v>45.469817680000006</c:v>
                </c:pt>
                <c:pt idx="137">
                  <c:v>45.52559196</c:v>
                </c:pt>
                <c:pt idx="138">
                  <c:v>42.704069560000001</c:v>
                </c:pt>
                <c:pt idx="139">
                  <c:v>42.851707360000006</c:v>
                </c:pt>
                <c:pt idx="140">
                  <c:v>42.943570880000003</c:v>
                </c:pt>
                <c:pt idx="141">
                  <c:v>42.884515759999999</c:v>
                </c:pt>
                <c:pt idx="142">
                  <c:v>42.891077440000004</c:v>
                </c:pt>
                <c:pt idx="143">
                  <c:v>42.891077440000004</c:v>
                </c:pt>
                <c:pt idx="144">
                  <c:v>40.456694159999998</c:v>
                </c:pt>
                <c:pt idx="145">
                  <c:v>36.791995880000002</c:v>
                </c:pt>
                <c:pt idx="146">
                  <c:v>36.654200600000003</c:v>
                </c:pt>
                <c:pt idx="147">
                  <c:v>36.667323960000004</c:v>
                </c:pt>
                <c:pt idx="148">
                  <c:v>36.621392200000003</c:v>
                </c:pt>
                <c:pt idx="149">
                  <c:v>36.683728160000001</c:v>
                </c:pt>
                <c:pt idx="150">
                  <c:v>36.611549680000003</c:v>
                </c:pt>
                <c:pt idx="151">
                  <c:v>36.503281960000002</c:v>
                </c:pt>
                <c:pt idx="152">
                  <c:v>36.604988000000006</c:v>
                </c:pt>
                <c:pt idx="153">
                  <c:v>36.601707160000004</c:v>
                </c:pt>
                <c:pt idx="154">
                  <c:v>36.7034132</c:v>
                </c:pt>
                <c:pt idx="155">
                  <c:v>36.785434200000005</c:v>
                </c:pt>
                <c:pt idx="156">
                  <c:v>36.801838400000001</c:v>
                </c:pt>
                <c:pt idx="157">
                  <c:v>36.860893519999998</c:v>
                </c:pt>
                <c:pt idx="158">
                  <c:v>36.759187480000008</c:v>
                </c:pt>
                <c:pt idx="159">
                  <c:v>36.700132360000005</c:v>
                </c:pt>
                <c:pt idx="160">
                  <c:v>36.66076228</c:v>
                </c:pt>
                <c:pt idx="161">
                  <c:v>36.700132360000005</c:v>
                </c:pt>
                <c:pt idx="162">
                  <c:v>36.634515560000004</c:v>
                </c:pt>
                <c:pt idx="163">
                  <c:v>36.66076228</c:v>
                </c:pt>
                <c:pt idx="164">
                  <c:v>36.677166480000004</c:v>
                </c:pt>
                <c:pt idx="165">
                  <c:v>36.687009000000003</c:v>
                </c:pt>
                <c:pt idx="166">
                  <c:v>36.677166480000004</c:v>
                </c:pt>
                <c:pt idx="167">
                  <c:v>36.683728160000001</c:v>
                </c:pt>
                <c:pt idx="168">
                  <c:v>36.595145479999999</c:v>
                </c:pt>
                <c:pt idx="169">
                  <c:v>36.6706048</c:v>
                </c:pt>
                <c:pt idx="170">
                  <c:v>36.562337080000006</c:v>
                </c:pt>
                <c:pt idx="171">
                  <c:v>36.578741280000003</c:v>
                </c:pt>
                <c:pt idx="172">
                  <c:v>36.578741280000003</c:v>
                </c:pt>
                <c:pt idx="173">
                  <c:v>36.834646800000002</c:v>
                </c:pt>
                <c:pt idx="174">
                  <c:v>36.923229480000003</c:v>
                </c:pt>
                <c:pt idx="175">
                  <c:v>36.890421080000003</c:v>
                </c:pt>
                <c:pt idx="176">
                  <c:v>36.824804280000002</c:v>
                </c:pt>
                <c:pt idx="177">
                  <c:v>36.857612680000003</c:v>
                </c:pt>
                <c:pt idx="178">
                  <c:v>36.933072000000003</c:v>
                </c:pt>
                <c:pt idx="179">
                  <c:v>36.844489320000001</c:v>
                </c:pt>
                <c:pt idx="180">
                  <c:v>36.890421080000003</c:v>
                </c:pt>
                <c:pt idx="181">
                  <c:v>36.818242599999998</c:v>
                </c:pt>
                <c:pt idx="182">
                  <c:v>36.890421080000003</c:v>
                </c:pt>
                <c:pt idx="183">
                  <c:v>36.926510319999998</c:v>
                </c:pt>
                <c:pt idx="184">
                  <c:v>30.69291432</c:v>
                </c:pt>
                <c:pt idx="185">
                  <c:v>27.34973836</c:v>
                </c:pt>
                <c:pt idx="186">
                  <c:v>27.152887959999997</c:v>
                </c:pt>
                <c:pt idx="187">
                  <c:v>27.290683239999996</c:v>
                </c:pt>
                <c:pt idx="188">
                  <c:v>27.241470639999996</c:v>
                </c:pt>
                <c:pt idx="189">
                  <c:v>27.175853839999998</c:v>
                </c:pt>
                <c:pt idx="190">
                  <c:v>27.310368279999999</c:v>
                </c:pt>
                <c:pt idx="191">
                  <c:v>15.423884959999999</c:v>
                </c:pt>
                <c:pt idx="192">
                  <c:v>13.13385864</c:v>
                </c:pt>
                <c:pt idx="193">
                  <c:v>7.30380596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EB-4133-936C-786C1219D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82848"/>
        <c:axId val="97185152"/>
      </c:scatterChart>
      <c:valAx>
        <c:axId val="9718284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97185152"/>
        <c:crosses val="autoZero"/>
        <c:crossBetween val="midCat"/>
      </c:valAx>
      <c:valAx>
        <c:axId val="9718515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718284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11/9/16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'Plots_CV62-3'!$K$8:$K$355</c:f>
              <c:numCache>
                <c:formatCode>General</c:formatCode>
                <c:ptCount val="348"/>
                <c:pt idx="0">
                  <c:v>111.9748</c:v>
                </c:pt>
                <c:pt idx="1">
                  <c:v>111.62730000000001</c:v>
                </c:pt>
                <c:pt idx="2">
                  <c:v>111.58029999999999</c:v>
                </c:pt>
                <c:pt idx="3">
                  <c:v>111.76430000000001</c:v>
                </c:pt>
                <c:pt idx="4">
                  <c:v>112.1644</c:v>
                </c:pt>
                <c:pt idx="5">
                  <c:v>112.39700000000001</c:v>
                </c:pt>
                <c:pt idx="6">
                  <c:v>112.5222</c:v>
                </c:pt>
                <c:pt idx="7">
                  <c:v>112.6083</c:v>
                </c:pt>
                <c:pt idx="8">
                  <c:v>112.7843</c:v>
                </c:pt>
                <c:pt idx="9">
                  <c:v>112.877</c:v>
                </c:pt>
                <c:pt idx="10">
                  <c:v>113.0461</c:v>
                </c:pt>
                <c:pt idx="11">
                  <c:v>112.89409999999999</c:v>
                </c:pt>
                <c:pt idx="12">
                  <c:v>112.7985</c:v>
                </c:pt>
                <c:pt idx="13">
                  <c:v>113.0329</c:v>
                </c:pt>
                <c:pt idx="14">
                  <c:v>112.86320000000001</c:v>
                </c:pt>
                <c:pt idx="15">
                  <c:v>112.8373</c:v>
                </c:pt>
                <c:pt idx="16">
                  <c:v>112.9063</c:v>
                </c:pt>
                <c:pt idx="17">
                  <c:v>112.9735</c:v>
                </c:pt>
                <c:pt idx="18">
                  <c:v>112.94499999999999</c:v>
                </c:pt>
                <c:pt idx="19">
                  <c:v>112.88460000000001</c:v>
                </c:pt>
                <c:pt idx="20">
                  <c:v>112.97790000000001</c:v>
                </c:pt>
                <c:pt idx="21">
                  <c:v>112.98399999999999</c:v>
                </c:pt>
                <c:pt idx="22">
                  <c:v>112.9062</c:v>
                </c:pt>
                <c:pt idx="23">
                  <c:v>113.01</c:v>
                </c:pt>
                <c:pt idx="24">
                  <c:v>112.8366</c:v>
                </c:pt>
                <c:pt idx="25">
                  <c:v>112.79819999999999</c:v>
                </c:pt>
                <c:pt idx="26">
                  <c:v>112.9027</c:v>
                </c:pt>
                <c:pt idx="27">
                  <c:v>112.91160000000001</c:v>
                </c:pt>
                <c:pt idx="28">
                  <c:v>112.8685</c:v>
                </c:pt>
                <c:pt idx="29">
                  <c:v>112.932</c:v>
                </c:pt>
                <c:pt idx="30">
                  <c:v>112.8381</c:v>
                </c:pt>
                <c:pt idx="31">
                  <c:v>112.71210000000001</c:v>
                </c:pt>
                <c:pt idx="32">
                  <c:v>101.774</c:v>
                </c:pt>
                <c:pt idx="33">
                  <c:v>92.691999999999993</c:v>
                </c:pt>
                <c:pt idx="34">
                  <c:v>88.687799999999996</c:v>
                </c:pt>
                <c:pt idx="35">
                  <c:v>86.898700000000005</c:v>
                </c:pt>
                <c:pt idx="36">
                  <c:v>85.839100000000002</c:v>
                </c:pt>
                <c:pt idx="37">
                  <c:v>85.424800000000005</c:v>
                </c:pt>
                <c:pt idx="38">
                  <c:v>85.249200000000002</c:v>
                </c:pt>
                <c:pt idx="39">
                  <c:v>85.188900000000004</c:v>
                </c:pt>
                <c:pt idx="40">
                  <c:v>85.089600000000004</c:v>
                </c:pt>
                <c:pt idx="41">
                  <c:v>85.049499999999995</c:v>
                </c:pt>
                <c:pt idx="42">
                  <c:v>84.921000000000006</c:v>
                </c:pt>
                <c:pt idx="43">
                  <c:v>84.888900000000007</c:v>
                </c:pt>
                <c:pt idx="44">
                  <c:v>84.9572</c:v>
                </c:pt>
                <c:pt idx="45">
                  <c:v>84.927000000000007</c:v>
                </c:pt>
                <c:pt idx="46">
                  <c:v>84.6995</c:v>
                </c:pt>
                <c:pt idx="47">
                  <c:v>84.846100000000007</c:v>
                </c:pt>
                <c:pt idx="48">
                  <c:v>84.740600000000001</c:v>
                </c:pt>
                <c:pt idx="49">
                  <c:v>84.568799999999996</c:v>
                </c:pt>
                <c:pt idx="50">
                  <c:v>84.571799999999996</c:v>
                </c:pt>
                <c:pt idx="51">
                  <c:v>84.627200000000002</c:v>
                </c:pt>
                <c:pt idx="52">
                  <c:v>84.488699999999994</c:v>
                </c:pt>
                <c:pt idx="53">
                  <c:v>84.725700000000003</c:v>
                </c:pt>
                <c:pt idx="54">
                  <c:v>84.488200000000006</c:v>
                </c:pt>
                <c:pt idx="55">
                  <c:v>84.414299999999997</c:v>
                </c:pt>
                <c:pt idx="56">
                  <c:v>84.576400000000007</c:v>
                </c:pt>
                <c:pt idx="57">
                  <c:v>84.566699999999997</c:v>
                </c:pt>
                <c:pt idx="58">
                  <c:v>84.601299999999995</c:v>
                </c:pt>
                <c:pt idx="59">
                  <c:v>84.649199999999993</c:v>
                </c:pt>
                <c:pt idx="60">
                  <c:v>84.489000000000004</c:v>
                </c:pt>
                <c:pt idx="61">
                  <c:v>84.358999999999995</c:v>
                </c:pt>
                <c:pt idx="62">
                  <c:v>84.4375</c:v>
                </c:pt>
                <c:pt idx="63">
                  <c:v>84.483699999999999</c:v>
                </c:pt>
                <c:pt idx="64">
                  <c:v>84.451599999999999</c:v>
                </c:pt>
                <c:pt idx="65">
                  <c:v>84.251800000000003</c:v>
                </c:pt>
                <c:pt idx="66">
                  <c:v>83.710700000000003</c:v>
                </c:pt>
                <c:pt idx="67">
                  <c:v>83.575400000000002</c:v>
                </c:pt>
                <c:pt idx="68">
                  <c:v>83.511899999999997</c:v>
                </c:pt>
                <c:pt idx="69">
                  <c:v>83.421300000000002</c:v>
                </c:pt>
                <c:pt idx="70">
                  <c:v>83.334199999999996</c:v>
                </c:pt>
                <c:pt idx="71">
                  <c:v>83.49</c:v>
                </c:pt>
                <c:pt idx="72">
                  <c:v>83.3904</c:v>
                </c:pt>
                <c:pt idx="73">
                  <c:v>83.262200000000007</c:v>
                </c:pt>
                <c:pt idx="74">
                  <c:v>83.337500000000006</c:v>
                </c:pt>
                <c:pt idx="75">
                  <c:v>83.176199999999994</c:v>
                </c:pt>
                <c:pt idx="76">
                  <c:v>83.292900000000003</c:v>
                </c:pt>
                <c:pt idx="77">
                  <c:v>83.246700000000004</c:v>
                </c:pt>
                <c:pt idx="78">
                  <c:v>83.317300000000003</c:v>
                </c:pt>
                <c:pt idx="79">
                  <c:v>83.250100000000003</c:v>
                </c:pt>
                <c:pt idx="80">
                  <c:v>83.318899999999999</c:v>
                </c:pt>
                <c:pt idx="81">
                  <c:v>83.406199999999998</c:v>
                </c:pt>
                <c:pt idx="82">
                  <c:v>83.3874</c:v>
                </c:pt>
                <c:pt idx="83">
                  <c:v>83.517600000000002</c:v>
                </c:pt>
                <c:pt idx="84">
                  <c:v>83.299499999999995</c:v>
                </c:pt>
                <c:pt idx="85">
                  <c:v>83.197500000000005</c:v>
                </c:pt>
                <c:pt idx="86">
                  <c:v>82.503900000000002</c:v>
                </c:pt>
                <c:pt idx="87">
                  <c:v>81.936300000000003</c:v>
                </c:pt>
                <c:pt idx="88">
                  <c:v>81.2697</c:v>
                </c:pt>
                <c:pt idx="89">
                  <c:v>81.0017</c:v>
                </c:pt>
                <c:pt idx="90">
                  <c:v>80.934299999999993</c:v>
                </c:pt>
                <c:pt idx="91">
                  <c:v>80.985399999999998</c:v>
                </c:pt>
                <c:pt idx="92">
                  <c:v>81.171899999999994</c:v>
                </c:pt>
                <c:pt idx="93">
                  <c:v>81.133399999999995</c:v>
                </c:pt>
                <c:pt idx="94">
                  <c:v>80.958500000000001</c:v>
                </c:pt>
                <c:pt idx="95">
                  <c:v>80.861800000000002</c:v>
                </c:pt>
                <c:pt idx="96">
                  <c:v>80.695700000000002</c:v>
                </c:pt>
                <c:pt idx="97">
                  <c:v>80.437600000000003</c:v>
                </c:pt>
                <c:pt idx="98">
                  <c:v>80.097300000000004</c:v>
                </c:pt>
                <c:pt idx="99">
                  <c:v>79.989999999999995</c:v>
                </c:pt>
                <c:pt idx="100">
                  <c:v>79.415300000000002</c:v>
                </c:pt>
                <c:pt idx="101">
                  <c:v>78.728899999999996</c:v>
                </c:pt>
                <c:pt idx="102">
                  <c:v>78.554000000000002</c:v>
                </c:pt>
                <c:pt idx="103">
                  <c:v>78.6434</c:v>
                </c:pt>
                <c:pt idx="104">
                  <c:v>78.034800000000004</c:v>
                </c:pt>
                <c:pt idx="105">
                  <c:v>77.555800000000005</c:v>
                </c:pt>
                <c:pt idx="106">
                  <c:v>77.528899999999993</c:v>
                </c:pt>
                <c:pt idx="107">
                  <c:v>77.376900000000006</c:v>
                </c:pt>
                <c:pt idx="108">
                  <c:v>77.691599999999994</c:v>
                </c:pt>
                <c:pt idx="109">
                  <c:v>77.928299999999993</c:v>
                </c:pt>
                <c:pt idx="110">
                  <c:v>78.610399999999998</c:v>
                </c:pt>
                <c:pt idx="111">
                  <c:v>78.037000000000006</c:v>
                </c:pt>
                <c:pt idx="112">
                  <c:v>76.609800000000007</c:v>
                </c:pt>
                <c:pt idx="113">
                  <c:v>73.726699999999994</c:v>
                </c:pt>
                <c:pt idx="114">
                  <c:v>71.78</c:v>
                </c:pt>
                <c:pt idx="115">
                  <c:v>71.0167</c:v>
                </c:pt>
                <c:pt idx="116">
                  <c:v>70.603800000000007</c:v>
                </c:pt>
                <c:pt idx="117">
                  <c:v>70.147999999999996</c:v>
                </c:pt>
                <c:pt idx="118">
                  <c:v>69.783199999999994</c:v>
                </c:pt>
                <c:pt idx="119">
                  <c:v>69.619399999999999</c:v>
                </c:pt>
                <c:pt idx="120">
                  <c:v>69.445499999999996</c:v>
                </c:pt>
                <c:pt idx="121">
                  <c:v>69.351600000000005</c:v>
                </c:pt>
                <c:pt idx="122">
                  <c:v>69.613500000000002</c:v>
                </c:pt>
                <c:pt idx="123">
                  <c:v>70.541600000000003</c:v>
                </c:pt>
                <c:pt idx="124">
                  <c:v>71.256299999999996</c:v>
                </c:pt>
                <c:pt idx="125">
                  <c:v>71.863900000000001</c:v>
                </c:pt>
                <c:pt idx="126">
                  <c:v>72.634</c:v>
                </c:pt>
                <c:pt idx="127">
                  <c:v>73.3279</c:v>
                </c:pt>
                <c:pt idx="128">
                  <c:v>73.685599999999994</c:v>
                </c:pt>
                <c:pt idx="129">
                  <c:v>73.736199999999997</c:v>
                </c:pt>
                <c:pt idx="130">
                  <c:v>72.349000000000004</c:v>
                </c:pt>
                <c:pt idx="131">
                  <c:v>72.138199999999998</c:v>
                </c:pt>
                <c:pt idx="132">
                  <c:v>73.086699999999993</c:v>
                </c:pt>
                <c:pt idx="133">
                  <c:v>73.542000000000002</c:v>
                </c:pt>
                <c:pt idx="134">
                  <c:v>74.065899999999999</c:v>
                </c:pt>
                <c:pt idx="135">
                  <c:v>74.389499999999998</c:v>
                </c:pt>
                <c:pt idx="136">
                  <c:v>74.636499999999998</c:v>
                </c:pt>
                <c:pt idx="137">
                  <c:v>74.855500000000006</c:v>
                </c:pt>
                <c:pt idx="138">
                  <c:v>74.530500000000004</c:v>
                </c:pt>
                <c:pt idx="139">
                  <c:v>74.478700000000003</c:v>
                </c:pt>
                <c:pt idx="140">
                  <c:v>74.912499999999994</c:v>
                </c:pt>
                <c:pt idx="141">
                  <c:v>75.238100000000003</c:v>
                </c:pt>
                <c:pt idx="142">
                  <c:v>75.316000000000003</c:v>
                </c:pt>
                <c:pt idx="143">
                  <c:v>75.270200000000003</c:v>
                </c:pt>
                <c:pt idx="144">
                  <c:v>75.209699999999998</c:v>
                </c:pt>
                <c:pt idx="145">
                  <c:v>75.874600000000001</c:v>
                </c:pt>
                <c:pt idx="146">
                  <c:v>76.657399999999996</c:v>
                </c:pt>
                <c:pt idx="147">
                  <c:v>77.290499999999994</c:v>
                </c:pt>
                <c:pt idx="148">
                  <c:v>77.694800000000001</c:v>
                </c:pt>
                <c:pt idx="149">
                  <c:v>77.719099999999997</c:v>
                </c:pt>
                <c:pt idx="150">
                  <c:v>77.641599999999997</c:v>
                </c:pt>
                <c:pt idx="151">
                  <c:v>78.261200000000002</c:v>
                </c:pt>
                <c:pt idx="152">
                  <c:v>78.323700000000002</c:v>
                </c:pt>
                <c:pt idx="153">
                  <c:v>78.1691</c:v>
                </c:pt>
                <c:pt idx="154">
                  <c:v>78.067700000000002</c:v>
                </c:pt>
                <c:pt idx="155">
                  <c:v>77.795699999999997</c:v>
                </c:pt>
                <c:pt idx="156">
                  <c:v>77.650899999999993</c:v>
                </c:pt>
                <c:pt idx="157">
                  <c:v>77.784300000000002</c:v>
                </c:pt>
                <c:pt idx="158">
                  <c:v>77.828299999999999</c:v>
                </c:pt>
                <c:pt idx="159">
                  <c:v>77.819800000000001</c:v>
                </c:pt>
                <c:pt idx="160">
                  <c:v>77.767300000000006</c:v>
                </c:pt>
                <c:pt idx="161">
                  <c:v>77.840999999999994</c:v>
                </c:pt>
                <c:pt idx="162">
                  <c:v>77.797799999999995</c:v>
                </c:pt>
                <c:pt idx="163">
                  <c:v>77.807000000000002</c:v>
                </c:pt>
                <c:pt idx="164">
                  <c:v>77.992500000000007</c:v>
                </c:pt>
                <c:pt idx="165">
                  <c:v>78.062799999999996</c:v>
                </c:pt>
                <c:pt idx="166">
                  <c:v>78.103700000000003</c:v>
                </c:pt>
                <c:pt idx="167">
                  <c:v>78.000799999999998</c:v>
                </c:pt>
                <c:pt idx="168">
                  <c:v>77.985799999999998</c:v>
                </c:pt>
                <c:pt idx="169">
                  <c:v>78.115300000000005</c:v>
                </c:pt>
                <c:pt idx="170">
                  <c:v>78.733500000000006</c:v>
                </c:pt>
                <c:pt idx="171">
                  <c:v>78.983599999999996</c:v>
                </c:pt>
                <c:pt idx="172">
                  <c:v>79.044399999999996</c:v>
                </c:pt>
                <c:pt idx="173">
                  <c:v>78.874700000000004</c:v>
                </c:pt>
                <c:pt idx="174">
                  <c:v>78.558400000000006</c:v>
                </c:pt>
                <c:pt idx="175">
                  <c:v>78.346599999999995</c:v>
                </c:pt>
                <c:pt idx="176">
                  <c:v>78.462599999999995</c:v>
                </c:pt>
                <c:pt idx="177">
                  <c:v>78.458399999999997</c:v>
                </c:pt>
                <c:pt idx="178">
                  <c:v>78.308499999999995</c:v>
                </c:pt>
                <c:pt idx="179">
                  <c:v>78.235500000000002</c:v>
                </c:pt>
                <c:pt idx="180">
                  <c:v>78.028899999999993</c:v>
                </c:pt>
                <c:pt idx="181">
                  <c:v>78.003100000000003</c:v>
                </c:pt>
                <c:pt idx="182">
                  <c:v>78.007000000000005</c:v>
                </c:pt>
                <c:pt idx="183">
                  <c:v>78.019800000000004</c:v>
                </c:pt>
                <c:pt idx="184">
                  <c:v>78.046400000000006</c:v>
                </c:pt>
                <c:pt idx="185">
                  <c:v>80.333200000000005</c:v>
                </c:pt>
                <c:pt idx="186">
                  <c:v>81.180099999999996</c:v>
                </c:pt>
                <c:pt idx="187">
                  <c:v>81.626000000000005</c:v>
                </c:pt>
                <c:pt idx="188">
                  <c:v>81.791200000000003</c:v>
                </c:pt>
                <c:pt idx="189">
                  <c:v>81.827500000000001</c:v>
                </c:pt>
                <c:pt idx="190">
                  <c:v>81.994699999999995</c:v>
                </c:pt>
                <c:pt idx="191">
                  <c:v>82.047499999999999</c:v>
                </c:pt>
                <c:pt idx="192">
                  <c:v>82.722999999999999</c:v>
                </c:pt>
                <c:pt idx="193">
                  <c:v>83.000399999999999</c:v>
                </c:pt>
              </c:numCache>
            </c:numRef>
          </c:xVal>
          <c:yVal>
            <c:numRef>
              <c:f>'Plots_CV62-3'!$P$8:$P$355</c:f>
              <c:numCache>
                <c:formatCode>0.00</c:formatCode>
                <c:ptCount val="348"/>
                <c:pt idx="0">
                  <c:v>2.0150918799999999</c:v>
                </c:pt>
                <c:pt idx="1">
                  <c:v>2.0905512000000002</c:v>
                </c:pt>
                <c:pt idx="2">
                  <c:v>2.0544619600000003</c:v>
                </c:pt>
                <c:pt idx="3">
                  <c:v>2.1758530399999998</c:v>
                </c:pt>
                <c:pt idx="4">
                  <c:v>1.9790026399999998</c:v>
                </c:pt>
                <c:pt idx="5">
                  <c:v>2.0413385999999996</c:v>
                </c:pt>
                <c:pt idx="6">
                  <c:v>2.0872703599999998</c:v>
                </c:pt>
                <c:pt idx="7">
                  <c:v>2.0708661599999996</c:v>
                </c:pt>
                <c:pt idx="8">
                  <c:v>2.1791338800000002</c:v>
                </c:pt>
                <c:pt idx="9">
                  <c:v>2.0052493599999996</c:v>
                </c:pt>
                <c:pt idx="10">
                  <c:v>1.68372704</c:v>
                </c:pt>
                <c:pt idx="11">
                  <c:v>1.5557742799999998</c:v>
                </c:pt>
                <c:pt idx="12">
                  <c:v>1.5</c:v>
                </c:pt>
                <c:pt idx="13">
                  <c:v>1.7952756000000001</c:v>
                </c:pt>
                <c:pt idx="14">
                  <c:v>1.7952756000000001</c:v>
                </c:pt>
                <c:pt idx="15">
                  <c:v>1.7952756000000001</c:v>
                </c:pt>
                <c:pt idx="16">
                  <c:v>1.75590552</c:v>
                </c:pt>
                <c:pt idx="17">
                  <c:v>1.8346456799999999</c:v>
                </c:pt>
                <c:pt idx="18">
                  <c:v>1.7198162799999999</c:v>
                </c:pt>
                <c:pt idx="19">
                  <c:v>1.7952756000000001</c:v>
                </c:pt>
                <c:pt idx="20">
                  <c:v>1.9494750799999998</c:v>
                </c:pt>
                <c:pt idx="21">
                  <c:v>1.8576115599999996</c:v>
                </c:pt>
                <c:pt idx="22">
                  <c:v>1.8772965999999998</c:v>
                </c:pt>
                <c:pt idx="23">
                  <c:v>1.7952756000000001</c:v>
                </c:pt>
                <c:pt idx="24">
                  <c:v>1.9068241599999998</c:v>
                </c:pt>
                <c:pt idx="25">
                  <c:v>1.8576115599999996</c:v>
                </c:pt>
                <c:pt idx="26">
                  <c:v>1.8083989599999999</c:v>
                </c:pt>
                <c:pt idx="27">
                  <c:v>1.9593175999999997</c:v>
                </c:pt>
                <c:pt idx="28">
                  <c:v>1.8576115599999996</c:v>
                </c:pt>
                <c:pt idx="29">
                  <c:v>2.2217848</c:v>
                </c:pt>
                <c:pt idx="30">
                  <c:v>1.9658792799999998</c:v>
                </c:pt>
                <c:pt idx="31">
                  <c:v>3.8523622800000004</c:v>
                </c:pt>
                <c:pt idx="32">
                  <c:v>11.076771959999999</c:v>
                </c:pt>
                <c:pt idx="33">
                  <c:v>11.125984559999999</c:v>
                </c:pt>
                <c:pt idx="34">
                  <c:v>11.001312639999998</c:v>
                </c:pt>
                <c:pt idx="35">
                  <c:v>11.024278519999999</c:v>
                </c:pt>
                <c:pt idx="36">
                  <c:v>10.922572479999999</c:v>
                </c:pt>
                <c:pt idx="37">
                  <c:v>10.932414999999999</c:v>
                </c:pt>
                <c:pt idx="38">
                  <c:v>10.850394</c:v>
                </c:pt>
                <c:pt idx="39">
                  <c:v>10.961942559999999</c:v>
                </c:pt>
                <c:pt idx="40">
                  <c:v>10.699475359999999</c:v>
                </c:pt>
                <c:pt idx="41">
                  <c:v>10.80774308</c:v>
                </c:pt>
                <c:pt idx="42">
                  <c:v>10.853674839999998</c:v>
                </c:pt>
                <c:pt idx="43">
                  <c:v>10.755249639999999</c:v>
                </c:pt>
                <c:pt idx="44">
                  <c:v>10.76181132</c:v>
                </c:pt>
                <c:pt idx="45">
                  <c:v>10.748687959999998</c:v>
                </c:pt>
                <c:pt idx="46">
                  <c:v>10.863517359999999</c:v>
                </c:pt>
                <c:pt idx="47">
                  <c:v>10.863517359999999</c:v>
                </c:pt>
                <c:pt idx="48">
                  <c:v>10.765092159999998</c:v>
                </c:pt>
                <c:pt idx="49">
                  <c:v>10.751968799999998</c:v>
                </c:pt>
                <c:pt idx="50">
                  <c:v>10.96850424</c:v>
                </c:pt>
                <c:pt idx="51">
                  <c:v>11.066929439999999</c:v>
                </c:pt>
                <c:pt idx="52">
                  <c:v>11.083333639999998</c:v>
                </c:pt>
                <c:pt idx="53">
                  <c:v>11.155512119999999</c:v>
                </c:pt>
                <c:pt idx="54">
                  <c:v>11.16535464</c:v>
                </c:pt>
                <c:pt idx="55">
                  <c:v>11.181758839999999</c:v>
                </c:pt>
                <c:pt idx="56">
                  <c:v>11.224409759999999</c:v>
                </c:pt>
                <c:pt idx="57">
                  <c:v>11.181758839999999</c:v>
                </c:pt>
                <c:pt idx="58">
                  <c:v>11.125984559999999</c:v>
                </c:pt>
                <c:pt idx="59">
                  <c:v>11.05708692</c:v>
                </c:pt>
                <c:pt idx="60">
                  <c:v>10.961942559999999</c:v>
                </c:pt>
                <c:pt idx="61">
                  <c:v>11.16535464</c:v>
                </c:pt>
                <c:pt idx="62">
                  <c:v>11.171916319999999</c:v>
                </c:pt>
                <c:pt idx="63">
                  <c:v>11.050525239999999</c:v>
                </c:pt>
                <c:pt idx="64">
                  <c:v>11.595144679999999</c:v>
                </c:pt>
                <c:pt idx="65">
                  <c:v>21.024278839999997</c:v>
                </c:pt>
                <c:pt idx="66">
                  <c:v>22.77296656</c:v>
                </c:pt>
                <c:pt idx="67">
                  <c:v>22.720473119999998</c:v>
                </c:pt>
                <c:pt idx="68">
                  <c:v>22.645013800000001</c:v>
                </c:pt>
                <c:pt idx="69">
                  <c:v>22.687664720000001</c:v>
                </c:pt>
                <c:pt idx="70">
                  <c:v>22.64829464</c:v>
                </c:pt>
                <c:pt idx="71">
                  <c:v>23.03543376</c:v>
                </c:pt>
                <c:pt idx="72">
                  <c:v>22.868110919999999</c:v>
                </c:pt>
                <c:pt idx="73">
                  <c:v>22.687664720000001</c:v>
                </c:pt>
                <c:pt idx="74">
                  <c:v>22.805774959999997</c:v>
                </c:pt>
                <c:pt idx="75">
                  <c:v>22.851706719999999</c:v>
                </c:pt>
                <c:pt idx="76">
                  <c:v>22.868110919999999</c:v>
                </c:pt>
                <c:pt idx="77">
                  <c:v>22.779528239999998</c:v>
                </c:pt>
                <c:pt idx="78">
                  <c:v>22.802494119999999</c:v>
                </c:pt>
                <c:pt idx="79">
                  <c:v>22.868110919999999</c:v>
                </c:pt>
                <c:pt idx="80">
                  <c:v>22.786089920000002</c:v>
                </c:pt>
                <c:pt idx="81">
                  <c:v>22.854987560000001</c:v>
                </c:pt>
                <c:pt idx="82">
                  <c:v>22.854987560000001</c:v>
                </c:pt>
                <c:pt idx="83">
                  <c:v>23.156824839999999</c:v>
                </c:pt>
                <c:pt idx="84">
                  <c:v>22.91732352</c:v>
                </c:pt>
                <c:pt idx="85">
                  <c:v>25.893045399999998</c:v>
                </c:pt>
                <c:pt idx="86">
                  <c:v>33.986877680000006</c:v>
                </c:pt>
                <c:pt idx="87">
                  <c:v>34.000001040000001</c:v>
                </c:pt>
                <c:pt idx="88">
                  <c:v>33.878609960000006</c:v>
                </c:pt>
                <c:pt idx="89">
                  <c:v>33.904856680000002</c:v>
                </c:pt>
                <c:pt idx="90">
                  <c:v>33.868767440000006</c:v>
                </c:pt>
                <c:pt idx="91">
                  <c:v>33.839239880000001</c:v>
                </c:pt>
                <c:pt idx="92">
                  <c:v>33.921260880000005</c:v>
                </c:pt>
                <c:pt idx="93">
                  <c:v>34.000001040000001</c:v>
                </c:pt>
                <c:pt idx="94">
                  <c:v>34.118111280000001</c:v>
                </c:pt>
                <c:pt idx="95">
                  <c:v>34.091864560000005</c:v>
                </c:pt>
                <c:pt idx="96">
                  <c:v>34.272310760000003</c:v>
                </c:pt>
                <c:pt idx="97">
                  <c:v>34.200132279999998</c:v>
                </c:pt>
                <c:pt idx="98">
                  <c:v>34.288714960000007</c:v>
                </c:pt>
                <c:pt idx="99">
                  <c:v>34.275591599999998</c:v>
                </c:pt>
                <c:pt idx="100">
                  <c:v>34.265749079999999</c:v>
                </c:pt>
                <c:pt idx="101">
                  <c:v>34.173885560000002</c:v>
                </c:pt>
                <c:pt idx="102">
                  <c:v>34.232940679999999</c:v>
                </c:pt>
                <c:pt idx="103">
                  <c:v>34.239502360000003</c:v>
                </c:pt>
                <c:pt idx="104">
                  <c:v>34.206693960000003</c:v>
                </c:pt>
                <c:pt idx="105">
                  <c:v>34.223098159999999</c:v>
                </c:pt>
                <c:pt idx="106">
                  <c:v>34.1279538</c:v>
                </c:pt>
                <c:pt idx="107">
                  <c:v>34.223098159999999</c:v>
                </c:pt>
                <c:pt idx="108">
                  <c:v>34.144358000000004</c:v>
                </c:pt>
                <c:pt idx="109">
                  <c:v>34.160762200000001</c:v>
                </c:pt>
                <c:pt idx="110">
                  <c:v>34.357612600000003</c:v>
                </c:pt>
                <c:pt idx="111">
                  <c:v>37.425198000000002</c:v>
                </c:pt>
                <c:pt idx="112">
                  <c:v>45.030185119999999</c:v>
                </c:pt>
                <c:pt idx="113">
                  <c:v>45.089240240000002</c:v>
                </c:pt>
                <c:pt idx="114">
                  <c:v>45.072836039999999</c:v>
                </c:pt>
                <c:pt idx="115">
                  <c:v>45.207350480000002</c:v>
                </c:pt>
                <c:pt idx="116">
                  <c:v>45.204069640000007</c:v>
                </c:pt>
                <c:pt idx="117">
                  <c:v>45.174542080000002</c:v>
                </c:pt>
                <c:pt idx="118">
                  <c:v>45.190946279999999</c:v>
                </c:pt>
                <c:pt idx="119">
                  <c:v>45.230316360000003</c:v>
                </c:pt>
                <c:pt idx="120">
                  <c:v>45.223754680000006</c:v>
                </c:pt>
                <c:pt idx="121">
                  <c:v>45.223754680000006</c:v>
                </c:pt>
                <c:pt idx="122">
                  <c:v>45.332022400000007</c:v>
                </c:pt>
                <c:pt idx="123">
                  <c:v>45.295933159999997</c:v>
                </c:pt>
                <c:pt idx="124">
                  <c:v>45.315618200000003</c:v>
                </c:pt>
                <c:pt idx="125">
                  <c:v>45.266405600000006</c:v>
                </c:pt>
                <c:pt idx="126">
                  <c:v>45.263124760000004</c:v>
                </c:pt>
                <c:pt idx="127">
                  <c:v>45.299214000000006</c:v>
                </c:pt>
                <c:pt idx="128">
                  <c:v>45.141733680000002</c:v>
                </c:pt>
                <c:pt idx="129">
                  <c:v>45.742127400000001</c:v>
                </c:pt>
                <c:pt idx="130">
                  <c:v>46.086615600000002</c:v>
                </c:pt>
                <c:pt idx="131">
                  <c:v>45.404200880000005</c:v>
                </c:pt>
                <c:pt idx="132">
                  <c:v>45.404200880000005</c:v>
                </c:pt>
                <c:pt idx="133">
                  <c:v>45.420605080000001</c:v>
                </c:pt>
                <c:pt idx="134">
                  <c:v>45.437009280000005</c:v>
                </c:pt>
                <c:pt idx="135">
                  <c:v>45.446851800000005</c:v>
                </c:pt>
                <c:pt idx="136">
                  <c:v>45.469817680000006</c:v>
                </c:pt>
                <c:pt idx="137">
                  <c:v>45.52559196</c:v>
                </c:pt>
                <c:pt idx="138">
                  <c:v>42.704069560000001</c:v>
                </c:pt>
                <c:pt idx="139">
                  <c:v>42.851707360000006</c:v>
                </c:pt>
                <c:pt idx="140">
                  <c:v>42.943570880000003</c:v>
                </c:pt>
                <c:pt idx="141">
                  <c:v>42.884515759999999</c:v>
                </c:pt>
                <c:pt idx="142">
                  <c:v>42.891077440000004</c:v>
                </c:pt>
                <c:pt idx="143">
                  <c:v>42.891077440000004</c:v>
                </c:pt>
                <c:pt idx="144">
                  <c:v>40.456694159999998</c:v>
                </c:pt>
                <c:pt idx="145">
                  <c:v>36.791995880000002</c:v>
                </c:pt>
                <c:pt idx="146">
                  <c:v>36.654200600000003</c:v>
                </c:pt>
                <c:pt idx="147">
                  <c:v>36.667323960000004</c:v>
                </c:pt>
                <c:pt idx="148">
                  <c:v>36.621392200000003</c:v>
                </c:pt>
                <c:pt idx="149">
                  <c:v>36.683728160000001</c:v>
                </c:pt>
                <c:pt idx="150">
                  <c:v>36.611549680000003</c:v>
                </c:pt>
                <c:pt idx="151">
                  <c:v>36.503281960000002</c:v>
                </c:pt>
                <c:pt idx="152">
                  <c:v>36.604988000000006</c:v>
                </c:pt>
                <c:pt idx="153">
                  <c:v>36.601707160000004</c:v>
                </c:pt>
                <c:pt idx="154">
                  <c:v>36.7034132</c:v>
                </c:pt>
                <c:pt idx="155">
                  <c:v>36.785434200000005</c:v>
                </c:pt>
                <c:pt idx="156">
                  <c:v>36.801838400000001</c:v>
                </c:pt>
                <c:pt idx="157">
                  <c:v>36.860893519999998</c:v>
                </c:pt>
                <c:pt idx="158">
                  <c:v>36.759187480000008</c:v>
                </c:pt>
                <c:pt idx="159">
                  <c:v>36.700132360000005</c:v>
                </c:pt>
                <c:pt idx="160">
                  <c:v>36.66076228</c:v>
                </c:pt>
                <c:pt idx="161">
                  <c:v>36.700132360000005</c:v>
                </c:pt>
                <c:pt idx="162">
                  <c:v>36.634515560000004</c:v>
                </c:pt>
                <c:pt idx="163">
                  <c:v>36.66076228</c:v>
                </c:pt>
                <c:pt idx="164">
                  <c:v>36.677166480000004</c:v>
                </c:pt>
                <c:pt idx="165">
                  <c:v>36.687009000000003</c:v>
                </c:pt>
                <c:pt idx="166">
                  <c:v>36.677166480000004</c:v>
                </c:pt>
                <c:pt idx="167">
                  <c:v>36.683728160000001</c:v>
                </c:pt>
                <c:pt idx="168">
                  <c:v>36.595145479999999</c:v>
                </c:pt>
                <c:pt idx="169">
                  <c:v>36.6706048</c:v>
                </c:pt>
                <c:pt idx="170">
                  <c:v>36.562337080000006</c:v>
                </c:pt>
                <c:pt idx="171">
                  <c:v>36.578741280000003</c:v>
                </c:pt>
                <c:pt idx="172">
                  <c:v>36.578741280000003</c:v>
                </c:pt>
                <c:pt idx="173">
                  <c:v>36.834646800000002</c:v>
                </c:pt>
                <c:pt idx="174">
                  <c:v>36.923229480000003</c:v>
                </c:pt>
                <c:pt idx="175">
                  <c:v>36.890421080000003</c:v>
                </c:pt>
                <c:pt idx="176">
                  <c:v>36.824804280000002</c:v>
                </c:pt>
                <c:pt idx="177">
                  <c:v>36.857612680000003</c:v>
                </c:pt>
                <c:pt idx="178">
                  <c:v>36.933072000000003</c:v>
                </c:pt>
                <c:pt idx="179">
                  <c:v>36.844489320000001</c:v>
                </c:pt>
                <c:pt idx="180">
                  <c:v>36.890421080000003</c:v>
                </c:pt>
                <c:pt idx="181">
                  <c:v>36.818242599999998</c:v>
                </c:pt>
                <c:pt idx="182">
                  <c:v>36.890421080000003</c:v>
                </c:pt>
                <c:pt idx="183">
                  <c:v>36.926510319999998</c:v>
                </c:pt>
                <c:pt idx="184">
                  <c:v>30.69291432</c:v>
                </c:pt>
                <c:pt idx="185">
                  <c:v>27.34973836</c:v>
                </c:pt>
                <c:pt idx="186">
                  <c:v>27.152887959999997</c:v>
                </c:pt>
                <c:pt idx="187">
                  <c:v>27.290683239999996</c:v>
                </c:pt>
                <c:pt idx="188">
                  <c:v>27.241470639999996</c:v>
                </c:pt>
                <c:pt idx="189">
                  <c:v>27.175853839999998</c:v>
                </c:pt>
                <c:pt idx="190">
                  <c:v>27.310368279999999</c:v>
                </c:pt>
                <c:pt idx="191">
                  <c:v>15.423884959999999</c:v>
                </c:pt>
                <c:pt idx="192">
                  <c:v>13.13385864</c:v>
                </c:pt>
                <c:pt idx="193">
                  <c:v>7.30380596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82-499C-8559-FB4A8FCF4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712576"/>
        <c:axId val="98723328"/>
      </c:scatterChart>
      <c:valAx>
        <c:axId val="98712576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8723328"/>
        <c:crosses val="autoZero"/>
        <c:crossBetween val="midCat"/>
      </c:valAx>
      <c:valAx>
        <c:axId val="9872332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871257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11/9/16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'Plots_CV62-1'!$J$8:$J$352</c:f>
              <c:numCache>
                <c:formatCode>General</c:formatCode>
                <c:ptCount val="345"/>
                <c:pt idx="0">
                  <c:v>10.029999999999999</c:v>
                </c:pt>
                <c:pt idx="1">
                  <c:v>10.07</c:v>
                </c:pt>
                <c:pt idx="2">
                  <c:v>10.1</c:v>
                </c:pt>
                <c:pt idx="3">
                  <c:v>10.15</c:v>
                </c:pt>
                <c:pt idx="4">
                  <c:v>10.4</c:v>
                </c:pt>
                <c:pt idx="5">
                  <c:v>10.65</c:v>
                </c:pt>
                <c:pt idx="6">
                  <c:v>10.75</c:v>
                </c:pt>
                <c:pt idx="7">
                  <c:v>10.69</c:v>
                </c:pt>
                <c:pt idx="8">
                  <c:v>10.68</c:v>
                </c:pt>
                <c:pt idx="9">
                  <c:v>10.63</c:v>
                </c:pt>
                <c:pt idx="10">
                  <c:v>10.6</c:v>
                </c:pt>
                <c:pt idx="11">
                  <c:v>10.57</c:v>
                </c:pt>
                <c:pt idx="12">
                  <c:v>10.49</c:v>
                </c:pt>
                <c:pt idx="13">
                  <c:v>10.42</c:v>
                </c:pt>
                <c:pt idx="14">
                  <c:v>10.31</c:v>
                </c:pt>
                <c:pt idx="15">
                  <c:v>10.15</c:v>
                </c:pt>
                <c:pt idx="16">
                  <c:v>9.8699999999999992</c:v>
                </c:pt>
                <c:pt idx="17">
                  <c:v>9.66</c:v>
                </c:pt>
                <c:pt idx="18">
                  <c:v>9.5299999999999994</c:v>
                </c:pt>
                <c:pt idx="19">
                  <c:v>9.44</c:v>
                </c:pt>
                <c:pt idx="20">
                  <c:v>9.3800000000000008</c:v>
                </c:pt>
                <c:pt idx="21">
                  <c:v>9.3699999999999992</c:v>
                </c:pt>
                <c:pt idx="22">
                  <c:v>9.3800000000000008</c:v>
                </c:pt>
                <c:pt idx="23">
                  <c:v>9.39</c:v>
                </c:pt>
                <c:pt idx="24">
                  <c:v>9.4499999999999993</c:v>
                </c:pt>
                <c:pt idx="25">
                  <c:v>9.41</c:v>
                </c:pt>
                <c:pt idx="26">
                  <c:v>9.49</c:v>
                </c:pt>
                <c:pt idx="27">
                  <c:v>9.5399999999999991</c:v>
                </c:pt>
                <c:pt idx="28">
                  <c:v>9.61</c:v>
                </c:pt>
                <c:pt idx="29">
                  <c:v>9.67</c:v>
                </c:pt>
                <c:pt idx="30">
                  <c:v>9.7200000000000006</c:v>
                </c:pt>
                <c:pt idx="31">
                  <c:v>9.7100000000000009</c:v>
                </c:pt>
                <c:pt idx="32">
                  <c:v>9.69</c:v>
                </c:pt>
                <c:pt idx="33">
                  <c:v>9.6999999999999993</c:v>
                </c:pt>
                <c:pt idx="34">
                  <c:v>9.6999999999999993</c:v>
                </c:pt>
                <c:pt idx="35">
                  <c:v>9.7200000000000006</c:v>
                </c:pt>
                <c:pt idx="36">
                  <c:v>9.6999999999999993</c:v>
                </c:pt>
                <c:pt idx="37">
                  <c:v>9.6999999999999993</c:v>
                </c:pt>
                <c:pt idx="38">
                  <c:v>9.68</c:v>
                </c:pt>
                <c:pt idx="39">
                  <c:v>9.67</c:v>
                </c:pt>
                <c:pt idx="40">
                  <c:v>9.68</c:v>
                </c:pt>
                <c:pt idx="41">
                  <c:v>9.68</c:v>
                </c:pt>
                <c:pt idx="42">
                  <c:v>9.69</c:v>
                </c:pt>
                <c:pt idx="43">
                  <c:v>9.69</c:v>
                </c:pt>
                <c:pt idx="44">
                  <c:v>9.67</c:v>
                </c:pt>
                <c:pt idx="45">
                  <c:v>9.6300000000000008</c:v>
                </c:pt>
                <c:pt idx="46">
                  <c:v>9.58</c:v>
                </c:pt>
                <c:pt idx="47">
                  <c:v>9.5299999999999994</c:v>
                </c:pt>
                <c:pt idx="48">
                  <c:v>9.5</c:v>
                </c:pt>
                <c:pt idx="49">
                  <c:v>9.49</c:v>
                </c:pt>
                <c:pt idx="50">
                  <c:v>9.49</c:v>
                </c:pt>
                <c:pt idx="51">
                  <c:v>9.48</c:v>
                </c:pt>
                <c:pt idx="52">
                  <c:v>9.4700000000000006</c:v>
                </c:pt>
                <c:pt idx="53">
                  <c:v>9.4700000000000006</c:v>
                </c:pt>
                <c:pt idx="54">
                  <c:v>9.4499999999999993</c:v>
                </c:pt>
                <c:pt idx="55">
                  <c:v>9.4600000000000009</c:v>
                </c:pt>
                <c:pt idx="56">
                  <c:v>9.4600000000000009</c:v>
                </c:pt>
                <c:pt idx="57">
                  <c:v>9.49</c:v>
                </c:pt>
                <c:pt idx="58">
                  <c:v>9.59</c:v>
                </c:pt>
                <c:pt idx="59">
                  <c:v>9.65</c:v>
                </c:pt>
                <c:pt idx="60">
                  <c:v>9.67</c:v>
                </c:pt>
                <c:pt idx="61">
                  <c:v>9.6999999999999993</c:v>
                </c:pt>
                <c:pt idx="62">
                  <c:v>9.74</c:v>
                </c:pt>
                <c:pt idx="63">
                  <c:v>9.76</c:v>
                </c:pt>
                <c:pt idx="64">
                  <c:v>9.75</c:v>
                </c:pt>
                <c:pt idx="65">
                  <c:v>9.74</c:v>
                </c:pt>
                <c:pt idx="66">
                  <c:v>9.74</c:v>
                </c:pt>
                <c:pt idx="67">
                  <c:v>9.73</c:v>
                </c:pt>
                <c:pt idx="68">
                  <c:v>9.73</c:v>
                </c:pt>
                <c:pt idx="69">
                  <c:v>9.75</c:v>
                </c:pt>
                <c:pt idx="70">
                  <c:v>9.7899999999999991</c:v>
                </c:pt>
                <c:pt idx="71">
                  <c:v>9.85</c:v>
                </c:pt>
                <c:pt idx="72">
                  <c:v>9.9</c:v>
                </c:pt>
                <c:pt idx="73">
                  <c:v>9.93</c:v>
                </c:pt>
                <c:pt idx="74">
                  <c:v>9.94</c:v>
                </c:pt>
                <c:pt idx="75">
                  <c:v>9.9499999999999993</c:v>
                </c:pt>
                <c:pt idx="76">
                  <c:v>9.94</c:v>
                </c:pt>
                <c:pt idx="77">
                  <c:v>9.94</c:v>
                </c:pt>
                <c:pt idx="78">
                  <c:v>9.94</c:v>
                </c:pt>
                <c:pt idx="79">
                  <c:v>9.9600000000000009</c:v>
                </c:pt>
                <c:pt idx="80">
                  <c:v>9.98</c:v>
                </c:pt>
                <c:pt idx="81">
                  <c:v>10</c:v>
                </c:pt>
                <c:pt idx="82">
                  <c:v>10.029999999999999</c:v>
                </c:pt>
                <c:pt idx="83">
                  <c:v>10.08</c:v>
                </c:pt>
                <c:pt idx="84">
                  <c:v>10.15</c:v>
                </c:pt>
                <c:pt idx="85">
                  <c:v>10.38</c:v>
                </c:pt>
                <c:pt idx="86">
                  <c:v>9.7100000000000009</c:v>
                </c:pt>
                <c:pt idx="87">
                  <c:v>9.19</c:v>
                </c:pt>
                <c:pt idx="88">
                  <c:v>8.6300000000000008</c:v>
                </c:pt>
                <c:pt idx="89">
                  <c:v>8.4700000000000006</c:v>
                </c:pt>
                <c:pt idx="90">
                  <c:v>8.42</c:v>
                </c:pt>
                <c:pt idx="91">
                  <c:v>8.41</c:v>
                </c:pt>
                <c:pt idx="92">
                  <c:v>8.2799999999999994</c:v>
                </c:pt>
                <c:pt idx="93">
                  <c:v>8.17</c:v>
                </c:pt>
                <c:pt idx="94">
                  <c:v>8.0500000000000007</c:v>
                </c:pt>
                <c:pt idx="95">
                  <c:v>8.01</c:v>
                </c:pt>
                <c:pt idx="96">
                  <c:v>7.94</c:v>
                </c:pt>
                <c:pt idx="97">
                  <c:v>7.91</c:v>
                </c:pt>
                <c:pt idx="98">
                  <c:v>7.87</c:v>
                </c:pt>
                <c:pt idx="99">
                  <c:v>7.85</c:v>
                </c:pt>
                <c:pt idx="100">
                  <c:v>7.83</c:v>
                </c:pt>
                <c:pt idx="101">
                  <c:v>7.8</c:v>
                </c:pt>
                <c:pt idx="102">
                  <c:v>7.81</c:v>
                </c:pt>
                <c:pt idx="103">
                  <c:v>7.73</c:v>
                </c:pt>
                <c:pt idx="104">
                  <c:v>7.53</c:v>
                </c:pt>
                <c:pt idx="105">
                  <c:v>7.34</c:v>
                </c:pt>
                <c:pt idx="106">
                  <c:v>7.26</c:v>
                </c:pt>
                <c:pt idx="107">
                  <c:v>7.19</c:v>
                </c:pt>
                <c:pt idx="108">
                  <c:v>7.16</c:v>
                </c:pt>
                <c:pt idx="109">
                  <c:v>7.14</c:v>
                </c:pt>
                <c:pt idx="110">
                  <c:v>7.13</c:v>
                </c:pt>
                <c:pt idx="111">
                  <c:v>6.93</c:v>
                </c:pt>
                <c:pt idx="112">
                  <c:v>6.78</c:v>
                </c:pt>
                <c:pt idx="113">
                  <c:v>6.71</c:v>
                </c:pt>
                <c:pt idx="114">
                  <c:v>6.67</c:v>
                </c:pt>
                <c:pt idx="115">
                  <c:v>6.63</c:v>
                </c:pt>
                <c:pt idx="116">
                  <c:v>6.6</c:v>
                </c:pt>
                <c:pt idx="117">
                  <c:v>6.58</c:v>
                </c:pt>
                <c:pt idx="118">
                  <c:v>6.56</c:v>
                </c:pt>
                <c:pt idx="119">
                  <c:v>6.41</c:v>
                </c:pt>
                <c:pt idx="120">
                  <c:v>6.16</c:v>
                </c:pt>
                <c:pt idx="121">
                  <c:v>5.94</c:v>
                </c:pt>
                <c:pt idx="122">
                  <c:v>6.17</c:v>
                </c:pt>
                <c:pt idx="123">
                  <c:v>6.51</c:v>
                </c:pt>
                <c:pt idx="124">
                  <c:v>6.63</c:v>
                </c:pt>
                <c:pt idx="125">
                  <c:v>6.61</c:v>
                </c:pt>
                <c:pt idx="126">
                  <c:v>6.6</c:v>
                </c:pt>
                <c:pt idx="127">
                  <c:v>6.61</c:v>
                </c:pt>
                <c:pt idx="128">
                  <c:v>6.62</c:v>
                </c:pt>
                <c:pt idx="129">
                  <c:v>6.62</c:v>
                </c:pt>
                <c:pt idx="130">
                  <c:v>6.63</c:v>
                </c:pt>
                <c:pt idx="131">
                  <c:v>6.62</c:v>
                </c:pt>
                <c:pt idx="132">
                  <c:v>6.63</c:v>
                </c:pt>
                <c:pt idx="133">
                  <c:v>6.64</c:v>
                </c:pt>
                <c:pt idx="134">
                  <c:v>6.63</c:v>
                </c:pt>
                <c:pt idx="135">
                  <c:v>6.64</c:v>
                </c:pt>
                <c:pt idx="136">
                  <c:v>6.64</c:v>
                </c:pt>
                <c:pt idx="137">
                  <c:v>6.63</c:v>
                </c:pt>
                <c:pt idx="138">
                  <c:v>6.63</c:v>
                </c:pt>
                <c:pt idx="139">
                  <c:v>6.63</c:v>
                </c:pt>
                <c:pt idx="140">
                  <c:v>6.63</c:v>
                </c:pt>
                <c:pt idx="141">
                  <c:v>6.63</c:v>
                </c:pt>
                <c:pt idx="142">
                  <c:v>6.63</c:v>
                </c:pt>
                <c:pt idx="143">
                  <c:v>6.64</c:v>
                </c:pt>
                <c:pt idx="144">
                  <c:v>6.62</c:v>
                </c:pt>
                <c:pt idx="145">
                  <c:v>6.61</c:v>
                </c:pt>
                <c:pt idx="146">
                  <c:v>6.63</c:v>
                </c:pt>
                <c:pt idx="147">
                  <c:v>6.62</c:v>
                </c:pt>
                <c:pt idx="148">
                  <c:v>6.61</c:v>
                </c:pt>
                <c:pt idx="149">
                  <c:v>6.61</c:v>
                </c:pt>
                <c:pt idx="150">
                  <c:v>6.6</c:v>
                </c:pt>
                <c:pt idx="151">
                  <c:v>6.59</c:v>
                </c:pt>
                <c:pt idx="152">
                  <c:v>6.6</c:v>
                </c:pt>
                <c:pt idx="153">
                  <c:v>6.59</c:v>
                </c:pt>
                <c:pt idx="154">
                  <c:v>6.6</c:v>
                </c:pt>
                <c:pt idx="155">
                  <c:v>6.6</c:v>
                </c:pt>
                <c:pt idx="156">
                  <c:v>6.59</c:v>
                </c:pt>
                <c:pt idx="157">
                  <c:v>6.6</c:v>
                </c:pt>
                <c:pt idx="158">
                  <c:v>6.6</c:v>
                </c:pt>
                <c:pt idx="159">
                  <c:v>6.62</c:v>
                </c:pt>
                <c:pt idx="160">
                  <c:v>6.61</c:v>
                </c:pt>
                <c:pt idx="161">
                  <c:v>6.63</c:v>
                </c:pt>
                <c:pt idx="162">
                  <c:v>6.63</c:v>
                </c:pt>
                <c:pt idx="163">
                  <c:v>6.62</c:v>
                </c:pt>
                <c:pt idx="164">
                  <c:v>6.63</c:v>
                </c:pt>
                <c:pt idx="165">
                  <c:v>6.72</c:v>
                </c:pt>
                <c:pt idx="166">
                  <c:v>7.53</c:v>
                </c:pt>
                <c:pt idx="167">
                  <c:v>9.5500000000000007</c:v>
                </c:pt>
                <c:pt idx="168">
                  <c:v>10.08</c:v>
                </c:pt>
                <c:pt idx="169">
                  <c:v>10.25</c:v>
                </c:pt>
                <c:pt idx="170">
                  <c:v>10.37</c:v>
                </c:pt>
                <c:pt idx="171">
                  <c:v>10.43</c:v>
                </c:pt>
                <c:pt idx="172">
                  <c:v>10.43</c:v>
                </c:pt>
                <c:pt idx="173">
                  <c:v>10.44</c:v>
                </c:pt>
                <c:pt idx="174">
                  <c:v>10.46</c:v>
                </c:pt>
                <c:pt idx="175">
                  <c:v>10.44</c:v>
                </c:pt>
                <c:pt idx="176">
                  <c:v>10.42</c:v>
                </c:pt>
                <c:pt idx="177">
                  <c:v>10.36</c:v>
                </c:pt>
                <c:pt idx="178">
                  <c:v>10.33</c:v>
                </c:pt>
                <c:pt idx="179">
                  <c:v>10.35</c:v>
                </c:pt>
                <c:pt idx="180">
                  <c:v>10.37</c:v>
                </c:pt>
                <c:pt idx="181">
                  <c:v>10.37</c:v>
                </c:pt>
                <c:pt idx="182">
                  <c:v>10.35</c:v>
                </c:pt>
                <c:pt idx="183">
                  <c:v>10.39</c:v>
                </c:pt>
                <c:pt idx="184">
                  <c:v>10.36</c:v>
                </c:pt>
                <c:pt idx="185">
                  <c:v>10.25</c:v>
                </c:pt>
                <c:pt idx="186">
                  <c:v>10.15</c:v>
                </c:pt>
                <c:pt idx="187">
                  <c:v>10.08</c:v>
                </c:pt>
                <c:pt idx="188">
                  <c:v>10.039999999999999</c:v>
                </c:pt>
                <c:pt idx="189">
                  <c:v>10.01</c:v>
                </c:pt>
                <c:pt idx="190">
                  <c:v>9.98</c:v>
                </c:pt>
                <c:pt idx="191">
                  <c:v>9.9700000000000006</c:v>
                </c:pt>
                <c:pt idx="192">
                  <c:v>9.9600000000000009</c:v>
                </c:pt>
                <c:pt idx="193">
                  <c:v>9.9499999999999993</c:v>
                </c:pt>
                <c:pt idx="194">
                  <c:v>9.9600000000000009</c:v>
                </c:pt>
                <c:pt idx="195">
                  <c:v>9.94</c:v>
                </c:pt>
                <c:pt idx="196">
                  <c:v>9.94</c:v>
                </c:pt>
                <c:pt idx="197">
                  <c:v>9.94</c:v>
                </c:pt>
                <c:pt idx="198">
                  <c:v>9.91</c:v>
                </c:pt>
                <c:pt idx="199">
                  <c:v>9.9</c:v>
                </c:pt>
                <c:pt idx="200">
                  <c:v>9.93</c:v>
                </c:pt>
                <c:pt idx="201">
                  <c:v>9.89</c:v>
                </c:pt>
                <c:pt idx="202">
                  <c:v>9.91</c:v>
                </c:pt>
                <c:pt idx="203">
                  <c:v>9.9</c:v>
                </c:pt>
                <c:pt idx="204">
                  <c:v>9.8800000000000008</c:v>
                </c:pt>
                <c:pt idx="205">
                  <c:v>9.8699999999999992</c:v>
                </c:pt>
                <c:pt idx="206">
                  <c:v>9.8800000000000008</c:v>
                </c:pt>
                <c:pt idx="207">
                  <c:v>9.8699999999999992</c:v>
                </c:pt>
                <c:pt idx="208">
                  <c:v>9.84</c:v>
                </c:pt>
                <c:pt idx="209">
                  <c:v>9.83</c:v>
                </c:pt>
                <c:pt idx="210">
                  <c:v>9.82</c:v>
                </c:pt>
                <c:pt idx="211">
                  <c:v>9.7899999999999991</c:v>
                </c:pt>
                <c:pt idx="212">
                  <c:v>9.77</c:v>
                </c:pt>
                <c:pt idx="213">
                  <c:v>9.75</c:v>
                </c:pt>
                <c:pt idx="214">
                  <c:v>9.77</c:v>
                </c:pt>
                <c:pt idx="215">
                  <c:v>9.8000000000000007</c:v>
                </c:pt>
                <c:pt idx="216">
                  <c:v>9.82</c:v>
                </c:pt>
                <c:pt idx="217">
                  <c:v>9.81</c:v>
                </c:pt>
                <c:pt idx="218">
                  <c:v>9.83</c:v>
                </c:pt>
                <c:pt idx="219">
                  <c:v>9.82</c:v>
                </c:pt>
                <c:pt idx="220">
                  <c:v>9.83</c:v>
                </c:pt>
                <c:pt idx="221">
                  <c:v>9.82</c:v>
                </c:pt>
                <c:pt idx="222">
                  <c:v>9.7899999999999991</c:v>
                </c:pt>
                <c:pt idx="223">
                  <c:v>9.7899999999999991</c:v>
                </c:pt>
                <c:pt idx="224">
                  <c:v>9.82</c:v>
                </c:pt>
                <c:pt idx="225">
                  <c:v>9.81</c:v>
                </c:pt>
                <c:pt idx="226">
                  <c:v>9.82</c:v>
                </c:pt>
                <c:pt idx="227">
                  <c:v>9.85</c:v>
                </c:pt>
                <c:pt idx="228">
                  <c:v>9.84</c:v>
                </c:pt>
                <c:pt idx="229">
                  <c:v>9.85</c:v>
                </c:pt>
                <c:pt idx="230">
                  <c:v>9.86</c:v>
                </c:pt>
                <c:pt idx="231">
                  <c:v>9.89</c:v>
                </c:pt>
                <c:pt idx="232">
                  <c:v>9.8800000000000008</c:v>
                </c:pt>
                <c:pt idx="233">
                  <c:v>9.8800000000000008</c:v>
                </c:pt>
                <c:pt idx="234">
                  <c:v>9.85</c:v>
                </c:pt>
                <c:pt idx="235">
                  <c:v>9.84</c:v>
                </c:pt>
                <c:pt idx="236">
                  <c:v>9.83</c:v>
                </c:pt>
                <c:pt idx="237">
                  <c:v>9.84</c:v>
                </c:pt>
                <c:pt idx="238">
                  <c:v>9.8699999999999992</c:v>
                </c:pt>
                <c:pt idx="239">
                  <c:v>9.85</c:v>
                </c:pt>
                <c:pt idx="240">
                  <c:v>9.84</c:v>
                </c:pt>
                <c:pt idx="241">
                  <c:v>9.8800000000000008</c:v>
                </c:pt>
                <c:pt idx="242">
                  <c:v>9.9499999999999993</c:v>
                </c:pt>
                <c:pt idx="243">
                  <c:v>10.01</c:v>
                </c:pt>
                <c:pt idx="244">
                  <c:v>10.029999999999999</c:v>
                </c:pt>
                <c:pt idx="245">
                  <c:v>10.050000000000001</c:v>
                </c:pt>
                <c:pt idx="246">
                  <c:v>10.11</c:v>
                </c:pt>
              </c:numCache>
            </c:numRef>
          </c:xVal>
          <c:yVal>
            <c:numRef>
              <c:f>'Plots_CV62-1'!$P$8:$P$352</c:f>
              <c:numCache>
                <c:formatCode>0.00</c:formatCode>
                <c:ptCount val="345"/>
                <c:pt idx="0">
                  <c:v>1.5</c:v>
                </c:pt>
                <c:pt idx="1">
                  <c:v>1.55905512</c:v>
                </c:pt>
                <c:pt idx="2">
                  <c:v>1.5787401599999999</c:v>
                </c:pt>
                <c:pt idx="3">
                  <c:v>2.9993438800000005</c:v>
                </c:pt>
                <c:pt idx="4">
                  <c:v>2.9107611999999996</c:v>
                </c:pt>
                <c:pt idx="5">
                  <c:v>2.8418635600000002</c:v>
                </c:pt>
                <c:pt idx="6">
                  <c:v>2.8812336400000005</c:v>
                </c:pt>
                <c:pt idx="7">
                  <c:v>2.8779528000000001</c:v>
                </c:pt>
                <c:pt idx="8">
                  <c:v>2.8385827199999998</c:v>
                </c:pt>
                <c:pt idx="9">
                  <c:v>2.8582677600000004</c:v>
                </c:pt>
                <c:pt idx="10">
                  <c:v>2.8943570000000003</c:v>
                </c:pt>
                <c:pt idx="11">
                  <c:v>2.82545936</c:v>
                </c:pt>
                <c:pt idx="12">
                  <c:v>2.7106299600000003</c:v>
                </c:pt>
                <c:pt idx="13">
                  <c:v>2.5859580400000004</c:v>
                </c:pt>
                <c:pt idx="14">
                  <c:v>2.4022309999999996</c:v>
                </c:pt>
                <c:pt idx="15">
                  <c:v>2.5334646000000003</c:v>
                </c:pt>
                <c:pt idx="16">
                  <c:v>2.5564304800000004</c:v>
                </c:pt>
                <c:pt idx="17">
                  <c:v>2.5334646000000003</c:v>
                </c:pt>
                <c:pt idx="18">
                  <c:v>2.6318898000000006</c:v>
                </c:pt>
                <c:pt idx="19">
                  <c:v>2.6384514800000005</c:v>
                </c:pt>
                <c:pt idx="20">
                  <c:v>2.5662729999999998</c:v>
                </c:pt>
                <c:pt idx="21">
                  <c:v>2.5958005599999998</c:v>
                </c:pt>
                <c:pt idx="22">
                  <c:v>2.5728346799999997</c:v>
                </c:pt>
                <c:pt idx="23">
                  <c:v>2.6154856000000004</c:v>
                </c:pt>
                <c:pt idx="24">
                  <c:v>2.730315</c:v>
                </c:pt>
                <c:pt idx="25">
                  <c:v>2.73687668</c:v>
                </c:pt>
                <c:pt idx="26">
                  <c:v>2.7434383599999999</c:v>
                </c:pt>
                <c:pt idx="27">
                  <c:v>2.8943570000000003</c:v>
                </c:pt>
                <c:pt idx="28">
                  <c:v>2.9993438800000005</c:v>
                </c:pt>
                <c:pt idx="29">
                  <c:v>2.9763779999999995</c:v>
                </c:pt>
                <c:pt idx="30">
                  <c:v>2.8910761599999999</c:v>
                </c:pt>
                <c:pt idx="31">
                  <c:v>2.9074803600000001</c:v>
                </c:pt>
                <c:pt idx="32">
                  <c:v>2.8746719599999997</c:v>
                </c:pt>
                <c:pt idx="33">
                  <c:v>2.8517060799999996</c:v>
                </c:pt>
                <c:pt idx="34">
                  <c:v>2.8484252400000001</c:v>
                </c:pt>
                <c:pt idx="35">
                  <c:v>2.82545936</c:v>
                </c:pt>
                <c:pt idx="36">
                  <c:v>2.8188976800000001</c:v>
                </c:pt>
                <c:pt idx="37">
                  <c:v>2.8156168399999997</c:v>
                </c:pt>
                <c:pt idx="38">
                  <c:v>2.8353018800000003</c:v>
                </c:pt>
                <c:pt idx="39">
                  <c:v>2.7992126400000004</c:v>
                </c:pt>
                <c:pt idx="40">
                  <c:v>2.61220476</c:v>
                </c:pt>
                <c:pt idx="41">
                  <c:v>2.5925197200000003</c:v>
                </c:pt>
                <c:pt idx="42">
                  <c:v>2.5433071199999997</c:v>
                </c:pt>
                <c:pt idx="43">
                  <c:v>2.5367454399999998</c:v>
                </c:pt>
                <c:pt idx="44">
                  <c:v>2.5597113199999999</c:v>
                </c:pt>
                <c:pt idx="45">
                  <c:v>2.5269029200000004</c:v>
                </c:pt>
                <c:pt idx="46">
                  <c:v>2.4481627599999998</c:v>
                </c:pt>
                <c:pt idx="47">
                  <c:v>2.5203412400000005</c:v>
                </c:pt>
                <c:pt idx="48">
                  <c:v>2.5761155200000001</c:v>
                </c:pt>
                <c:pt idx="49">
                  <c:v>2.5761155200000001</c:v>
                </c:pt>
                <c:pt idx="50">
                  <c:v>2.5761155200000001</c:v>
                </c:pt>
                <c:pt idx="51">
                  <c:v>2.5958005599999998</c:v>
                </c:pt>
                <c:pt idx="52">
                  <c:v>2.9763779999999995</c:v>
                </c:pt>
                <c:pt idx="53">
                  <c:v>2.9763779999999995</c:v>
                </c:pt>
                <c:pt idx="54">
                  <c:v>2.9337270799999997</c:v>
                </c:pt>
                <c:pt idx="55">
                  <c:v>2.9566929599999998</c:v>
                </c:pt>
                <c:pt idx="56">
                  <c:v>2.97309716</c:v>
                </c:pt>
                <c:pt idx="57">
                  <c:v>2.61220476</c:v>
                </c:pt>
                <c:pt idx="58">
                  <c:v>2.9337270799999997</c:v>
                </c:pt>
                <c:pt idx="59">
                  <c:v>2.9435696</c:v>
                </c:pt>
                <c:pt idx="60">
                  <c:v>2.9238845599999994</c:v>
                </c:pt>
                <c:pt idx="61">
                  <c:v>2.9337270799999997</c:v>
                </c:pt>
                <c:pt idx="62">
                  <c:v>2.9402887600000005</c:v>
                </c:pt>
                <c:pt idx="63">
                  <c:v>2.9173228799999995</c:v>
                </c:pt>
                <c:pt idx="64">
                  <c:v>2.9107611999999996</c:v>
                </c:pt>
                <c:pt idx="65">
                  <c:v>2.8484252400000001</c:v>
                </c:pt>
                <c:pt idx="66">
                  <c:v>3.0223097599999997</c:v>
                </c:pt>
                <c:pt idx="67">
                  <c:v>3.0059055600000004</c:v>
                </c:pt>
                <c:pt idx="68">
                  <c:v>2.8320210399999999</c:v>
                </c:pt>
                <c:pt idx="69">
                  <c:v>2.97309716</c:v>
                </c:pt>
                <c:pt idx="70">
                  <c:v>2.9238845599999994</c:v>
                </c:pt>
                <c:pt idx="71">
                  <c:v>2.76640424</c:v>
                </c:pt>
                <c:pt idx="72">
                  <c:v>2.7040682799999995</c:v>
                </c:pt>
                <c:pt idx="73">
                  <c:v>2.5859580400000004</c:v>
                </c:pt>
                <c:pt idx="74">
                  <c:v>2.5564304800000004</c:v>
                </c:pt>
                <c:pt idx="75">
                  <c:v>2.5728346799999997</c:v>
                </c:pt>
                <c:pt idx="76">
                  <c:v>2.5958005599999998</c:v>
                </c:pt>
                <c:pt idx="77">
                  <c:v>2.5728346799999997</c:v>
                </c:pt>
                <c:pt idx="78">
                  <c:v>2.5793963600000005</c:v>
                </c:pt>
                <c:pt idx="79">
                  <c:v>2.5695538400000002</c:v>
                </c:pt>
                <c:pt idx="80">
                  <c:v>2.5695538400000002</c:v>
                </c:pt>
                <c:pt idx="81">
                  <c:v>2.5958005599999998</c:v>
                </c:pt>
                <c:pt idx="82">
                  <c:v>2.5465879600000001</c:v>
                </c:pt>
                <c:pt idx="83">
                  <c:v>2.9599738000000002</c:v>
                </c:pt>
                <c:pt idx="84">
                  <c:v>6.7296589600000001</c:v>
                </c:pt>
                <c:pt idx="85">
                  <c:v>7.2841209200000003</c:v>
                </c:pt>
                <c:pt idx="86">
                  <c:v>7.2677167200000001</c:v>
                </c:pt>
                <c:pt idx="87">
                  <c:v>7.0774279999999994</c:v>
                </c:pt>
                <c:pt idx="88">
                  <c:v>7.0839896800000002</c:v>
                </c:pt>
                <c:pt idx="89">
                  <c:v>7.0839896800000002</c:v>
                </c:pt>
                <c:pt idx="90">
                  <c:v>7.1036747199999999</c:v>
                </c:pt>
                <c:pt idx="91">
                  <c:v>7.1266406</c:v>
                </c:pt>
                <c:pt idx="92">
                  <c:v>8.3372705599999986</c:v>
                </c:pt>
                <c:pt idx="93">
                  <c:v>9.8300527599999992</c:v>
                </c:pt>
                <c:pt idx="94">
                  <c:v>12.01837304</c:v>
                </c:pt>
                <c:pt idx="95">
                  <c:v>12.7532812</c:v>
                </c:pt>
                <c:pt idx="96">
                  <c:v>12.759842879999999</c:v>
                </c:pt>
                <c:pt idx="97">
                  <c:v>12.769685399999998</c:v>
                </c:pt>
                <c:pt idx="98">
                  <c:v>12.792651280000001</c:v>
                </c:pt>
                <c:pt idx="99">
                  <c:v>12.766404560000002</c:v>
                </c:pt>
                <c:pt idx="100">
                  <c:v>12.786089599999999</c:v>
                </c:pt>
                <c:pt idx="101">
                  <c:v>12.802493799999999</c:v>
                </c:pt>
                <c:pt idx="102">
                  <c:v>12.809055480000001</c:v>
                </c:pt>
                <c:pt idx="103">
                  <c:v>17.75984304</c:v>
                </c:pt>
                <c:pt idx="104">
                  <c:v>19.73490872</c:v>
                </c:pt>
                <c:pt idx="105">
                  <c:v>21.1194232</c:v>
                </c:pt>
                <c:pt idx="106">
                  <c:v>20.988189600000002</c:v>
                </c:pt>
                <c:pt idx="107">
                  <c:v>21.03412136</c:v>
                </c:pt>
                <c:pt idx="108">
                  <c:v>21.043963880000003</c:v>
                </c:pt>
                <c:pt idx="109">
                  <c:v>21.09317648</c:v>
                </c:pt>
                <c:pt idx="110">
                  <c:v>23.681759240000002</c:v>
                </c:pt>
                <c:pt idx="111">
                  <c:v>32.113518040000002</c:v>
                </c:pt>
                <c:pt idx="112">
                  <c:v>32.976378960000005</c:v>
                </c:pt>
                <c:pt idx="113">
                  <c:v>32.792651919999997</c:v>
                </c:pt>
                <c:pt idx="114">
                  <c:v>32.884515440000001</c:v>
                </c:pt>
                <c:pt idx="115">
                  <c:v>32.98950232</c:v>
                </c:pt>
                <c:pt idx="116">
                  <c:v>33.7834656</c:v>
                </c:pt>
                <c:pt idx="117">
                  <c:v>37.454725560000007</c:v>
                </c:pt>
                <c:pt idx="118">
                  <c:v>40.184384440000002</c:v>
                </c:pt>
                <c:pt idx="119">
                  <c:v>41.503282120000001</c:v>
                </c:pt>
                <c:pt idx="120">
                  <c:v>41.6410774</c:v>
                </c:pt>
                <c:pt idx="121">
                  <c:v>37.963255760000003</c:v>
                </c:pt>
                <c:pt idx="122">
                  <c:v>27.2053814</c:v>
                </c:pt>
                <c:pt idx="123">
                  <c:v>27.37598508</c:v>
                </c:pt>
                <c:pt idx="124">
                  <c:v>28.950788280000001</c:v>
                </c:pt>
                <c:pt idx="125">
                  <c:v>34.875985319999998</c:v>
                </c:pt>
                <c:pt idx="126">
                  <c:v>35.519029960000005</c:v>
                </c:pt>
                <c:pt idx="127">
                  <c:v>35.338583759999999</c:v>
                </c:pt>
                <c:pt idx="128">
                  <c:v>35.354987960000003</c:v>
                </c:pt>
                <c:pt idx="129">
                  <c:v>35.400919719999997</c:v>
                </c:pt>
                <c:pt idx="130">
                  <c:v>35.400919719999997</c:v>
                </c:pt>
                <c:pt idx="131">
                  <c:v>35.417323920000001</c:v>
                </c:pt>
                <c:pt idx="132">
                  <c:v>35.099082440000004</c:v>
                </c:pt>
                <c:pt idx="133">
                  <c:v>35.410762239999997</c:v>
                </c:pt>
                <c:pt idx="134">
                  <c:v>35.43700896</c:v>
                </c:pt>
                <c:pt idx="135">
                  <c:v>35.427166440000001</c:v>
                </c:pt>
                <c:pt idx="136">
                  <c:v>35.387796360000003</c:v>
                </c:pt>
                <c:pt idx="137">
                  <c:v>35.420604760000003</c:v>
                </c:pt>
                <c:pt idx="138">
                  <c:v>35.43700896</c:v>
                </c:pt>
                <c:pt idx="139">
                  <c:v>35.420604760000003</c:v>
                </c:pt>
                <c:pt idx="140">
                  <c:v>35.417323920000001</c:v>
                </c:pt>
                <c:pt idx="141">
                  <c:v>35.417323920000001</c:v>
                </c:pt>
                <c:pt idx="142">
                  <c:v>35.476379039999998</c:v>
                </c:pt>
                <c:pt idx="143">
                  <c:v>35.453413159999997</c:v>
                </c:pt>
                <c:pt idx="144">
                  <c:v>35.443570639999997</c:v>
                </c:pt>
                <c:pt idx="145">
                  <c:v>35.443570639999997</c:v>
                </c:pt>
                <c:pt idx="146">
                  <c:v>35.43700896</c:v>
                </c:pt>
                <c:pt idx="147">
                  <c:v>35.43700896</c:v>
                </c:pt>
                <c:pt idx="148">
                  <c:v>35.46981736</c:v>
                </c:pt>
                <c:pt idx="149">
                  <c:v>35.46981736</c:v>
                </c:pt>
                <c:pt idx="150">
                  <c:v>35.492783240000001</c:v>
                </c:pt>
                <c:pt idx="151">
                  <c:v>35.246720240000002</c:v>
                </c:pt>
                <c:pt idx="152">
                  <c:v>35.305775359999998</c:v>
                </c:pt>
                <c:pt idx="153">
                  <c:v>35.223754360000001</c:v>
                </c:pt>
                <c:pt idx="154">
                  <c:v>35.236877720000003</c:v>
                </c:pt>
                <c:pt idx="155">
                  <c:v>35.059712359999999</c:v>
                </c:pt>
                <c:pt idx="156">
                  <c:v>35.066274039999996</c:v>
                </c:pt>
                <c:pt idx="157">
                  <c:v>35.207350160000004</c:v>
                </c:pt>
                <c:pt idx="158">
                  <c:v>35.213911840000002</c:v>
                </c:pt>
                <c:pt idx="159">
                  <c:v>35.11548664</c:v>
                </c:pt>
                <c:pt idx="160">
                  <c:v>35.08267824</c:v>
                </c:pt>
                <c:pt idx="161">
                  <c:v>35.099082440000004</c:v>
                </c:pt>
                <c:pt idx="162">
                  <c:v>35.099082440000004</c:v>
                </c:pt>
                <c:pt idx="163">
                  <c:v>35.269686120000003</c:v>
                </c:pt>
                <c:pt idx="164">
                  <c:v>29.006562559999999</c:v>
                </c:pt>
                <c:pt idx="165">
                  <c:v>13.606299599999998</c:v>
                </c:pt>
                <c:pt idx="166">
                  <c:v>2.5761155200000001</c:v>
                </c:pt>
                <c:pt idx="167">
                  <c:v>3.12729664</c:v>
                </c:pt>
                <c:pt idx="168">
                  <c:v>3.1502625200000001</c:v>
                </c:pt>
                <c:pt idx="169">
                  <c:v>3.1469816799999997</c:v>
                </c:pt>
                <c:pt idx="170">
                  <c:v>3.1437008400000002</c:v>
                </c:pt>
                <c:pt idx="171">
                  <c:v>3.1535433599999996</c:v>
                </c:pt>
                <c:pt idx="172">
                  <c:v>3.3011811600000005</c:v>
                </c:pt>
                <c:pt idx="173">
                  <c:v>3.2946194800000006</c:v>
                </c:pt>
                <c:pt idx="174">
                  <c:v>3.2683727600000001</c:v>
                </c:pt>
                <c:pt idx="175">
                  <c:v>3.2618110800000002</c:v>
                </c:pt>
                <c:pt idx="176">
                  <c:v>3.2355643600000006</c:v>
                </c:pt>
                <c:pt idx="177">
                  <c:v>3.2224410000000008</c:v>
                </c:pt>
                <c:pt idx="178">
                  <c:v>3.2290026800000007</c:v>
                </c:pt>
                <c:pt idx="179">
                  <c:v>3.2191601600000004</c:v>
                </c:pt>
                <c:pt idx="180">
                  <c:v>3.2191601600000004</c:v>
                </c:pt>
                <c:pt idx="181">
                  <c:v>3.24540688</c:v>
                </c:pt>
                <c:pt idx="182">
                  <c:v>3.0715223600000003</c:v>
                </c:pt>
                <c:pt idx="183">
                  <c:v>2.9337270799999997</c:v>
                </c:pt>
                <c:pt idx="184">
                  <c:v>2.9337270799999997</c:v>
                </c:pt>
                <c:pt idx="185">
                  <c:v>2.9402887600000005</c:v>
                </c:pt>
                <c:pt idx="186">
                  <c:v>2.9107611999999996</c:v>
                </c:pt>
                <c:pt idx="187">
                  <c:v>2.9107611999999996</c:v>
                </c:pt>
                <c:pt idx="188">
                  <c:v>2.9107611999999996</c:v>
                </c:pt>
                <c:pt idx="189">
                  <c:v>2.9107611999999996</c:v>
                </c:pt>
                <c:pt idx="190">
                  <c:v>2.9107611999999996</c:v>
                </c:pt>
                <c:pt idx="191">
                  <c:v>2.9009186800000002</c:v>
                </c:pt>
                <c:pt idx="192">
                  <c:v>2.9238845599999994</c:v>
                </c:pt>
                <c:pt idx="193">
                  <c:v>2.9271653999999998</c:v>
                </c:pt>
                <c:pt idx="194">
                  <c:v>2.8353018800000003</c:v>
                </c:pt>
                <c:pt idx="195">
                  <c:v>2.9173228799999995</c:v>
                </c:pt>
                <c:pt idx="196">
                  <c:v>2.8943570000000003</c:v>
                </c:pt>
                <c:pt idx="197">
                  <c:v>2.88451448</c:v>
                </c:pt>
                <c:pt idx="198">
                  <c:v>2.8910761599999999</c:v>
                </c:pt>
                <c:pt idx="199">
                  <c:v>2.9074803600000001</c:v>
                </c:pt>
                <c:pt idx="200">
                  <c:v>2.9271653999999998</c:v>
                </c:pt>
                <c:pt idx="201">
                  <c:v>2.9238845599999994</c:v>
                </c:pt>
                <c:pt idx="202">
                  <c:v>2.9074803600000001</c:v>
                </c:pt>
                <c:pt idx="203">
                  <c:v>2.9173228799999995</c:v>
                </c:pt>
                <c:pt idx="204">
                  <c:v>2.9271653999999998</c:v>
                </c:pt>
                <c:pt idx="205">
                  <c:v>2.9238845599999994</c:v>
                </c:pt>
                <c:pt idx="206">
                  <c:v>2.9238845599999994</c:v>
                </c:pt>
                <c:pt idx="207">
                  <c:v>2.9238845599999994</c:v>
                </c:pt>
                <c:pt idx="208">
                  <c:v>2.9107611999999996</c:v>
                </c:pt>
                <c:pt idx="209">
                  <c:v>2.9271653999999998</c:v>
                </c:pt>
                <c:pt idx="210">
                  <c:v>2.9337270799999997</c:v>
                </c:pt>
                <c:pt idx="211">
                  <c:v>2.9271653999999998</c:v>
                </c:pt>
                <c:pt idx="212">
                  <c:v>2.9402887600000005</c:v>
                </c:pt>
                <c:pt idx="213">
                  <c:v>2.9271653999999998</c:v>
                </c:pt>
                <c:pt idx="214">
                  <c:v>2.9238845599999994</c:v>
                </c:pt>
                <c:pt idx="215">
                  <c:v>2.9238845599999994</c:v>
                </c:pt>
                <c:pt idx="216">
                  <c:v>2.9173228799999995</c:v>
                </c:pt>
                <c:pt idx="217">
                  <c:v>2.9238845599999994</c:v>
                </c:pt>
                <c:pt idx="218">
                  <c:v>2.9271653999999998</c:v>
                </c:pt>
                <c:pt idx="219">
                  <c:v>2.9173228799999995</c:v>
                </c:pt>
                <c:pt idx="220">
                  <c:v>2.9238845599999994</c:v>
                </c:pt>
                <c:pt idx="221">
                  <c:v>2.9238845599999994</c:v>
                </c:pt>
                <c:pt idx="222">
                  <c:v>2.9238845599999994</c:v>
                </c:pt>
                <c:pt idx="223">
                  <c:v>2.9173228799999995</c:v>
                </c:pt>
                <c:pt idx="224">
                  <c:v>2.9074803600000001</c:v>
                </c:pt>
                <c:pt idx="225">
                  <c:v>2.9173228799999995</c:v>
                </c:pt>
                <c:pt idx="226">
                  <c:v>2.9009186800000002</c:v>
                </c:pt>
                <c:pt idx="227">
                  <c:v>2.9173228799999995</c:v>
                </c:pt>
                <c:pt idx="228">
                  <c:v>2.9107611999999996</c:v>
                </c:pt>
                <c:pt idx="229">
                  <c:v>2.9173228799999995</c:v>
                </c:pt>
                <c:pt idx="230">
                  <c:v>2.9238845599999994</c:v>
                </c:pt>
                <c:pt idx="231">
                  <c:v>2.9107611999999996</c:v>
                </c:pt>
                <c:pt idx="232">
                  <c:v>2.9074803600000001</c:v>
                </c:pt>
                <c:pt idx="233">
                  <c:v>2.9107611999999996</c:v>
                </c:pt>
                <c:pt idx="234">
                  <c:v>2.9271653999999998</c:v>
                </c:pt>
                <c:pt idx="235">
                  <c:v>2.9271653999999998</c:v>
                </c:pt>
                <c:pt idx="236">
                  <c:v>2.9173228799999995</c:v>
                </c:pt>
                <c:pt idx="237">
                  <c:v>2.9337270799999997</c:v>
                </c:pt>
                <c:pt idx="238">
                  <c:v>2.9501312799999999</c:v>
                </c:pt>
                <c:pt idx="239">
                  <c:v>2.9501312799999999</c:v>
                </c:pt>
                <c:pt idx="240">
                  <c:v>2.9435696</c:v>
                </c:pt>
                <c:pt idx="241">
                  <c:v>2.9107611999999996</c:v>
                </c:pt>
                <c:pt idx="242">
                  <c:v>2.9993438800000005</c:v>
                </c:pt>
                <c:pt idx="243">
                  <c:v>2.9337270799999997</c:v>
                </c:pt>
                <c:pt idx="244">
                  <c:v>2.9107611999999996</c:v>
                </c:pt>
                <c:pt idx="245">
                  <c:v>2.9829396799999994</c:v>
                </c:pt>
                <c:pt idx="246">
                  <c:v>3.2290026800000007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0B-4A69-8414-7BA2CB261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91008"/>
        <c:axId val="78093312"/>
      </c:scatterChart>
      <c:valAx>
        <c:axId val="7809100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Dissolved Oxygen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093312"/>
        <c:crosses val="autoZero"/>
        <c:crossBetween val="midCat"/>
      </c:valAx>
      <c:valAx>
        <c:axId val="7809331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7809100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11/9/16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'Plots_CV62-3'!$G$8:$G$355</c:f>
              <c:numCache>
                <c:formatCode>General</c:formatCode>
                <c:ptCount val="348"/>
                <c:pt idx="0">
                  <c:v>-1.1000000000000001</c:v>
                </c:pt>
                <c:pt idx="1">
                  <c:v>-1.1000000000000001</c:v>
                </c:pt>
                <c:pt idx="2">
                  <c:v>-1.4</c:v>
                </c:pt>
                <c:pt idx="3">
                  <c:v>-1.3</c:v>
                </c:pt>
                <c:pt idx="4">
                  <c:v>-1.3</c:v>
                </c:pt>
                <c:pt idx="5">
                  <c:v>0.5</c:v>
                </c:pt>
                <c:pt idx="6">
                  <c:v>0.2</c:v>
                </c:pt>
                <c:pt idx="7">
                  <c:v>0.1</c:v>
                </c:pt>
                <c:pt idx="8">
                  <c:v>0</c:v>
                </c:pt>
                <c:pt idx="9">
                  <c:v>0.1</c:v>
                </c:pt>
                <c:pt idx="10">
                  <c:v>0</c:v>
                </c:pt>
                <c:pt idx="11">
                  <c:v>0.2</c:v>
                </c:pt>
                <c:pt idx="12">
                  <c:v>0.4</c:v>
                </c:pt>
                <c:pt idx="13">
                  <c:v>0.4</c:v>
                </c:pt>
                <c:pt idx="14">
                  <c:v>0.3</c:v>
                </c:pt>
                <c:pt idx="15">
                  <c:v>-0.1</c:v>
                </c:pt>
                <c:pt idx="16">
                  <c:v>0.3</c:v>
                </c:pt>
                <c:pt idx="17">
                  <c:v>0.1</c:v>
                </c:pt>
                <c:pt idx="18">
                  <c:v>-3.7</c:v>
                </c:pt>
                <c:pt idx="19">
                  <c:v>-4</c:v>
                </c:pt>
                <c:pt idx="20">
                  <c:v>-4.0999999999999996</c:v>
                </c:pt>
                <c:pt idx="21">
                  <c:v>-4</c:v>
                </c:pt>
                <c:pt idx="22">
                  <c:v>-3.8</c:v>
                </c:pt>
                <c:pt idx="23">
                  <c:v>-3.9</c:v>
                </c:pt>
                <c:pt idx="24">
                  <c:v>-3.9</c:v>
                </c:pt>
                <c:pt idx="25">
                  <c:v>-3.9</c:v>
                </c:pt>
                <c:pt idx="26">
                  <c:v>-4</c:v>
                </c:pt>
                <c:pt idx="27">
                  <c:v>-3.9</c:v>
                </c:pt>
                <c:pt idx="28">
                  <c:v>-4.0999999999999996</c:v>
                </c:pt>
                <c:pt idx="29">
                  <c:v>-4</c:v>
                </c:pt>
                <c:pt idx="30">
                  <c:v>-4</c:v>
                </c:pt>
                <c:pt idx="31">
                  <c:v>-3.9</c:v>
                </c:pt>
                <c:pt idx="32">
                  <c:v>-4.5999999999999996</c:v>
                </c:pt>
                <c:pt idx="33">
                  <c:v>-4.2</c:v>
                </c:pt>
                <c:pt idx="34">
                  <c:v>-4.4000000000000004</c:v>
                </c:pt>
                <c:pt idx="35">
                  <c:v>-4.5</c:v>
                </c:pt>
                <c:pt idx="36">
                  <c:v>-4.5</c:v>
                </c:pt>
                <c:pt idx="37">
                  <c:v>-4.2</c:v>
                </c:pt>
                <c:pt idx="38">
                  <c:v>-4.4000000000000004</c:v>
                </c:pt>
                <c:pt idx="39">
                  <c:v>-4.5999999999999996</c:v>
                </c:pt>
                <c:pt idx="40">
                  <c:v>-4.5</c:v>
                </c:pt>
                <c:pt idx="41">
                  <c:v>-4.0999999999999996</c:v>
                </c:pt>
                <c:pt idx="42">
                  <c:v>-4.5</c:v>
                </c:pt>
                <c:pt idx="43">
                  <c:v>-4.5</c:v>
                </c:pt>
                <c:pt idx="44">
                  <c:v>-4.7</c:v>
                </c:pt>
                <c:pt idx="45">
                  <c:v>-4.5999999999999996</c:v>
                </c:pt>
                <c:pt idx="46">
                  <c:v>-4.5</c:v>
                </c:pt>
                <c:pt idx="47">
                  <c:v>-4.4000000000000004</c:v>
                </c:pt>
                <c:pt idx="48">
                  <c:v>-4.5</c:v>
                </c:pt>
                <c:pt idx="49">
                  <c:v>-4.5</c:v>
                </c:pt>
                <c:pt idx="50">
                  <c:v>-4.5999999999999996</c:v>
                </c:pt>
                <c:pt idx="51">
                  <c:v>-4.5</c:v>
                </c:pt>
                <c:pt idx="52">
                  <c:v>-4.5999999999999996</c:v>
                </c:pt>
                <c:pt idx="53">
                  <c:v>-4.5</c:v>
                </c:pt>
                <c:pt idx="54">
                  <c:v>-4.5999999999999996</c:v>
                </c:pt>
                <c:pt idx="55">
                  <c:v>-4.3</c:v>
                </c:pt>
                <c:pt idx="56">
                  <c:v>-4.4000000000000004</c:v>
                </c:pt>
                <c:pt idx="57">
                  <c:v>-4.5999999999999996</c:v>
                </c:pt>
                <c:pt idx="58">
                  <c:v>-4.2</c:v>
                </c:pt>
                <c:pt idx="59">
                  <c:v>-4.4000000000000004</c:v>
                </c:pt>
                <c:pt idx="60">
                  <c:v>-4.3</c:v>
                </c:pt>
                <c:pt idx="61">
                  <c:v>-4.5999999999999996</c:v>
                </c:pt>
                <c:pt idx="62">
                  <c:v>-4.5</c:v>
                </c:pt>
                <c:pt idx="63">
                  <c:v>-4.5999999999999996</c:v>
                </c:pt>
                <c:pt idx="64">
                  <c:v>-4.4000000000000004</c:v>
                </c:pt>
                <c:pt idx="65">
                  <c:v>-4.5</c:v>
                </c:pt>
                <c:pt idx="66">
                  <c:v>-4</c:v>
                </c:pt>
                <c:pt idx="67">
                  <c:v>-4.2</c:v>
                </c:pt>
                <c:pt idx="68">
                  <c:v>-4.5</c:v>
                </c:pt>
                <c:pt idx="69">
                  <c:v>-4.4000000000000004</c:v>
                </c:pt>
                <c:pt idx="70">
                  <c:v>-4.5</c:v>
                </c:pt>
                <c:pt idx="71">
                  <c:v>-4.4000000000000004</c:v>
                </c:pt>
                <c:pt idx="72">
                  <c:v>-4.5</c:v>
                </c:pt>
                <c:pt idx="73">
                  <c:v>-4.5</c:v>
                </c:pt>
                <c:pt idx="74">
                  <c:v>-3.7</c:v>
                </c:pt>
                <c:pt idx="75">
                  <c:v>-4.5</c:v>
                </c:pt>
                <c:pt idx="76">
                  <c:v>-4.5</c:v>
                </c:pt>
                <c:pt idx="77">
                  <c:v>0.2</c:v>
                </c:pt>
                <c:pt idx="78">
                  <c:v>-4.4000000000000004</c:v>
                </c:pt>
                <c:pt idx="79">
                  <c:v>-4</c:v>
                </c:pt>
                <c:pt idx="80">
                  <c:v>-4.4000000000000004</c:v>
                </c:pt>
                <c:pt idx="81">
                  <c:v>-4.5999999999999996</c:v>
                </c:pt>
                <c:pt idx="82">
                  <c:v>-4.0999999999999996</c:v>
                </c:pt>
                <c:pt idx="83">
                  <c:v>-4.4000000000000004</c:v>
                </c:pt>
                <c:pt idx="84">
                  <c:v>-4.4000000000000004</c:v>
                </c:pt>
                <c:pt idx="85">
                  <c:v>-4.3</c:v>
                </c:pt>
                <c:pt idx="86">
                  <c:v>-4.3</c:v>
                </c:pt>
                <c:pt idx="87">
                  <c:v>-4.4000000000000004</c:v>
                </c:pt>
                <c:pt idx="88">
                  <c:v>-4.4000000000000004</c:v>
                </c:pt>
                <c:pt idx="89">
                  <c:v>-4.3</c:v>
                </c:pt>
                <c:pt idx="90">
                  <c:v>-4.0999999999999996</c:v>
                </c:pt>
                <c:pt idx="91">
                  <c:v>-4.3</c:v>
                </c:pt>
                <c:pt idx="92">
                  <c:v>-4.4000000000000004</c:v>
                </c:pt>
                <c:pt idx="93">
                  <c:v>-4.4000000000000004</c:v>
                </c:pt>
                <c:pt idx="94">
                  <c:v>-4.0999999999999996</c:v>
                </c:pt>
                <c:pt idx="95">
                  <c:v>-4.3</c:v>
                </c:pt>
                <c:pt idx="96">
                  <c:v>-4.5</c:v>
                </c:pt>
                <c:pt idx="97">
                  <c:v>-4.5</c:v>
                </c:pt>
                <c:pt idx="98">
                  <c:v>-4.3</c:v>
                </c:pt>
                <c:pt idx="99">
                  <c:v>-4.3</c:v>
                </c:pt>
                <c:pt idx="100">
                  <c:v>-4.4000000000000004</c:v>
                </c:pt>
                <c:pt idx="101">
                  <c:v>-4.4000000000000004</c:v>
                </c:pt>
                <c:pt idx="102">
                  <c:v>-4.2</c:v>
                </c:pt>
                <c:pt idx="103">
                  <c:v>-4.4000000000000004</c:v>
                </c:pt>
                <c:pt idx="104">
                  <c:v>-4.2</c:v>
                </c:pt>
                <c:pt idx="105">
                  <c:v>-4.0999999999999996</c:v>
                </c:pt>
                <c:pt idx="106">
                  <c:v>-4.4000000000000004</c:v>
                </c:pt>
                <c:pt idx="107">
                  <c:v>-4.5</c:v>
                </c:pt>
                <c:pt idx="108">
                  <c:v>-4.2</c:v>
                </c:pt>
                <c:pt idx="109">
                  <c:v>-4.4000000000000004</c:v>
                </c:pt>
                <c:pt idx="110">
                  <c:v>-4.0999999999999996</c:v>
                </c:pt>
                <c:pt idx="111">
                  <c:v>-3</c:v>
                </c:pt>
                <c:pt idx="112">
                  <c:v>-3.8</c:v>
                </c:pt>
                <c:pt idx="113">
                  <c:v>-3.9</c:v>
                </c:pt>
                <c:pt idx="114">
                  <c:v>-4.0999999999999996</c:v>
                </c:pt>
                <c:pt idx="115">
                  <c:v>-3.9</c:v>
                </c:pt>
                <c:pt idx="116">
                  <c:v>-3.6</c:v>
                </c:pt>
                <c:pt idx="117">
                  <c:v>-4.0999999999999996</c:v>
                </c:pt>
                <c:pt idx="118">
                  <c:v>-3.7</c:v>
                </c:pt>
                <c:pt idx="119">
                  <c:v>-3.9</c:v>
                </c:pt>
                <c:pt idx="120">
                  <c:v>-3.9</c:v>
                </c:pt>
                <c:pt idx="121">
                  <c:v>-4</c:v>
                </c:pt>
                <c:pt idx="122">
                  <c:v>-3.6</c:v>
                </c:pt>
                <c:pt idx="123">
                  <c:v>-3.8</c:v>
                </c:pt>
                <c:pt idx="124">
                  <c:v>-4.0999999999999996</c:v>
                </c:pt>
                <c:pt idx="125">
                  <c:v>-4</c:v>
                </c:pt>
                <c:pt idx="126">
                  <c:v>-4.0999999999999996</c:v>
                </c:pt>
                <c:pt idx="127">
                  <c:v>-4</c:v>
                </c:pt>
                <c:pt idx="128">
                  <c:v>-4.2</c:v>
                </c:pt>
                <c:pt idx="129">
                  <c:v>-4</c:v>
                </c:pt>
                <c:pt idx="130">
                  <c:v>-4</c:v>
                </c:pt>
                <c:pt idx="131">
                  <c:v>-4.0999999999999996</c:v>
                </c:pt>
                <c:pt idx="132">
                  <c:v>-4.2</c:v>
                </c:pt>
                <c:pt idx="133">
                  <c:v>-4.2</c:v>
                </c:pt>
                <c:pt idx="134">
                  <c:v>-3.6</c:v>
                </c:pt>
                <c:pt idx="135">
                  <c:v>-4.4000000000000004</c:v>
                </c:pt>
                <c:pt idx="136">
                  <c:v>-4.0999999999999996</c:v>
                </c:pt>
                <c:pt idx="137">
                  <c:v>-4.0999999999999996</c:v>
                </c:pt>
                <c:pt idx="138">
                  <c:v>-3.2</c:v>
                </c:pt>
                <c:pt idx="139">
                  <c:v>-4.3</c:v>
                </c:pt>
                <c:pt idx="140">
                  <c:v>-3.8</c:v>
                </c:pt>
                <c:pt idx="141">
                  <c:v>-4.2</c:v>
                </c:pt>
                <c:pt idx="142">
                  <c:v>-4.0999999999999996</c:v>
                </c:pt>
                <c:pt idx="143">
                  <c:v>-4</c:v>
                </c:pt>
                <c:pt idx="144">
                  <c:v>-4</c:v>
                </c:pt>
                <c:pt idx="145">
                  <c:v>-3.8</c:v>
                </c:pt>
                <c:pt idx="146">
                  <c:v>-4.0999999999999996</c:v>
                </c:pt>
                <c:pt idx="147">
                  <c:v>-4.4000000000000004</c:v>
                </c:pt>
                <c:pt idx="148">
                  <c:v>-3.8</c:v>
                </c:pt>
                <c:pt idx="149">
                  <c:v>-4.0999999999999996</c:v>
                </c:pt>
                <c:pt idx="150">
                  <c:v>-4.3</c:v>
                </c:pt>
                <c:pt idx="151">
                  <c:v>-4.0999999999999996</c:v>
                </c:pt>
                <c:pt idx="152">
                  <c:v>-4.4000000000000004</c:v>
                </c:pt>
                <c:pt idx="153">
                  <c:v>-4.5</c:v>
                </c:pt>
                <c:pt idx="154">
                  <c:v>-4.4000000000000004</c:v>
                </c:pt>
                <c:pt idx="155">
                  <c:v>-4.5</c:v>
                </c:pt>
                <c:pt idx="156">
                  <c:v>-4.4000000000000004</c:v>
                </c:pt>
                <c:pt idx="157">
                  <c:v>-4.3</c:v>
                </c:pt>
                <c:pt idx="158">
                  <c:v>-4.2</c:v>
                </c:pt>
                <c:pt idx="159">
                  <c:v>-3.6</c:v>
                </c:pt>
                <c:pt idx="160">
                  <c:v>-4.3</c:v>
                </c:pt>
                <c:pt idx="161">
                  <c:v>-4.0999999999999996</c:v>
                </c:pt>
                <c:pt idx="162">
                  <c:v>-4.3</c:v>
                </c:pt>
                <c:pt idx="163">
                  <c:v>-4.4000000000000004</c:v>
                </c:pt>
                <c:pt idx="164">
                  <c:v>-4.4000000000000004</c:v>
                </c:pt>
                <c:pt idx="165">
                  <c:v>-4.4000000000000004</c:v>
                </c:pt>
                <c:pt idx="166">
                  <c:v>-4.3</c:v>
                </c:pt>
                <c:pt idx="167">
                  <c:v>-4.2</c:v>
                </c:pt>
                <c:pt idx="168">
                  <c:v>-4.2</c:v>
                </c:pt>
                <c:pt idx="169">
                  <c:v>-4.3</c:v>
                </c:pt>
                <c:pt idx="170">
                  <c:v>-4.2</c:v>
                </c:pt>
                <c:pt idx="171">
                  <c:v>-4.4000000000000004</c:v>
                </c:pt>
                <c:pt idx="172">
                  <c:v>-4.3</c:v>
                </c:pt>
                <c:pt idx="173">
                  <c:v>-4.3</c:v>
                </c:pt>
                <c:pt idx="174">
                  <c:v>-4.5</c:v>
                </c:pt>
                <c:pt idx="175">
                  <c:v>-4.3</c:v>
                </c:pt>
                <c:pt idx="176">
                  <c:v>-4.3</c:v>
                </c:pt>
                <c:pt idx="177">
                  <c:v>-4</c:v>
                </c:pt>
                <c:pt idx="178">
                  <c:v>-3.8</c:v>
                </c:pt>
                <c:pt idx="179">
                  <c:v>-4.3</c:v>
                </c:pt>
                <c:pt idx="180">
                  <c:v>-4.3</c:v>
                </c:pt>
                <c:pt idx="181">
                  <c:v>-4.3</c:v>
                </c:pt>
                <c:pt idx="182">
                  <c:v>-4.3</c:v>
                </c:pt>
                <c:pt idx="183">
                  <c:v>-3.5</c:v>
                </c:pt>
                <c:pt idx="184">
                  <c:v>-4.2</c:v>
                </c:pt>
                <c:pt idx="185">
                  <c:v>-4.4000000000000004</c:v>
                </c:pt>
                <c:pt idx="186">
                  <c:v>-4.5</c:v>
                </c:pt>
                <c:pt idx="187">
                  <c:v>-4.5999999999999996</c:v>
                </c:pt>
                <c:pt idx="188">
                  <c:v>-4.5999999999999996</c:v>
                </c:pt>
                <c:pt idx="189">
                  <c:v>-4.4000000000000004</c:v>
                </c:pt>
                <c:pt idx="190">
                  <c:v>-4.5</c:v>
                </c:pt>
                <c:pt idx="191">
                  <c:v>-4.4000000000000004</c:v>
                </c:pt>
                <c:pt idx="192">
                  <c:v>-4.2</c:v>
                </c:pt>
                <c:pt idx="193">
                  <c:v>-4.7</c:v>
                </c:pt>
              </c:numCache>
            </c:numRef>
          </c:xVal>
          <c:yVal>
            <c:numRef>
              <c:f>'Plots_CV62-3'!$P$8:$P$355</c:f>
              <c:numCache>
                <c:formatCode>0.00</c:formatCode>
                <c:ptCount val="348"/>
                <c:pt idx="0">
                  <c:v>2.0150918799999999</c:v>
                </c:pt>
                <c:pt idx="1">
                  <c:v>2.0905512000000002</c:v>
                </c:pt>
                <c:pt idx="2">
                  <c:v>2.0544619600000003</c:v>
                </c:pt>
                <c:pt idx="3">
                  <c:v>2.1758530399999998</c:v>
                </c:pt>
                <c:pt idx="4">
                  <c:v>1.9790026399999998</c:v>
                </c:pt>
                <c:pt idx="5">
                  <c:v>2.0413385999999996</c:v>
                </c:pt>
                <c:pt idx="6">
                  <c:v>2.0872703599999998</c:v>
                </c:pt>
                <c:pt idx="7">
                  <c:v>2.0708661599999996</c:v>
                </c:pt>
                <c:pt idx="8">
                  <c:v>2.1791338800000002</c:v>
                </c:pt>
                <c:pt idx="9">
                  <c:v>2.0052493599999996</c:v>
                </c:pt>
                <c:pt idx="10">
                  <c:v>1.68372704</c:v>
                </c:pt>
                <c:pt idx="11">
                  <c:v>1.5557742799999998</c:v>
                </c:pt>
                <c:pt idx="12">
                  <c:v>1.5</c:v>
                </c:pt>
                <c:pt idx="13">
                  <c:v>1.7952756000000001</c:v>
                </c:pt>
                <c:pt idx="14">
                  <c:v>1.7952756000000001</c:v>
                </c:pt>
                <c:pt idx="15">
                  <c:v>1.7952756000000001</c:v>
                </c:pt>
                <c:pt idx="16">
                  <c:v>1.75590552</c:v>
                </c:pt>
                <c:pt idx="17">
                  <c:v>1.8346456799999999</c:v>
                </c:pt>
                <c:pt idx="18">
                  <c:v>1.7198162799999999</c:v>
                </c:pt>
                <c:pt idx="19">
                  <c:v>1.7952756000000001</c:v>
                </c:pt>
                <c:pt idx="20">
                  <c:v>1.9494750799999998</c:v>
                </c:pt>
                <c:pt idx="21">
                  <c:v>1.8576115599999996</c:v>
                </c:pt>
                <c:pt idx="22">
                  <c:v>1.8772965999999998</c:v>
                </c:pt>
                <c:pt idx="23">
                  <c:v>1.7952756000000001</c:v>
                </c:pt>
                <c:pt idx="24">
                  <c:v>1.9068241599999998</c:v>
                </c:pt>
                <c:pt idx="25">
                  <c:v>1.8576115599999996</c:v>
                </c:pt>
                <c:pt idx="26">
                  <c:v>1.8083989599999999</c:v>
                </c:pt>
                <c:pt idx="27">
                  <c:v>1.9593175999999997</c:v>
                </c:pt>
                <c:pt idx="28">
                  <c:v>1.8576115599999996</c:v>
                </c:pt>
                <c:pt idx="29">
                  <c:v>2.2217848</c:v>
                </c:pt>
                <c:pt idx="30">
                  <c:v>1.9658792799999998</c:v>
                </c:pt>
                <c:pt idx="31">
                  <c:v>3.8523622800000004</c:v>
                </c:pt>
                <c:pt idx="32">
                  <c:v>11.076771959999999</c:v>
                </c:pt>
                <c:pt idx="33">
                  <c:v>11.125984559999999</c:v>
                </c:pt>
                <c:pt idx="34">
                  <c:v>11.001312639999998</c:v>
                </c:pt>
                <c:pt idx="35">
                  <c:v>11.024278519999999</c:v>
                </c:pt>
                <c:pt idx="36">
                  <c:v>10.922572479999999</c:v>
                </c:pt>
                <c:pt idx="37">
                  <c:v>10.932414999999999</c:v>
                </c:pt>
                <c:pt idx="38">
                  <c:v>10.850394</c:v>
                </c:pt>
                <c:pt idx="39">
                  <c:v>10.961942559999999</c:v>
                </c:pt>
                <c:pt idx="40">
                  <c:v>10.699475359999999</c:v>
                </c:pt>
                <c:pt idx="41">
                  <c:v>10.80774308</c:v>
                </c:pt>
                <c:pt idx="42">
                  <c:v>10.853674839999998</c:v>
                </c:pt>
                <c:pt idx="43">
                  <c:v>10.755249639999999</c:v>
                </c:pt>
                <c:pt idx="44">
                  <c:v>10.76181132</c:v>
                </c:pt>
                <c:pt idx="45">
                  <c:v>10.748687959999998</c:v>
                </c:pt>
                <c:pt idx="46">
                  <c:v>10.863517359999999</c:v>
                </c:pt>
                <c:pt idx="47">
                  <c:v>10.863517359999999</c:v>
                </c:pt>
                <c:pt idx="48">
                  <c:v>10.765092159999998</c:v>
                </c:pt>
                <c:pt idx="49">
                  <c:v>10.751968799999998</c:v>
                </c:pt>
                <c:pt idx="50">
                  <c:v>10.96850424</c:v>
                </c:pt>
                <c:pt idx="51">
                  <c:v>11.066929439999999</c:v>
                </c:pt>
                <c:pt idx="52">
                  <c:v>11.083333639999998</c:v>
                </c:pt>
                <c:pt idx="53">
                  <c:v>11.155512119999999</c:v>
                </c:pt>
                <c:pt idx="54">
                  <c:v>11.16535464</c:v>
                </c:pt>
                <c:pt idx="55">
                  <c:v>11.181758839999999</c:v>
                </c:pt>
                <c:pt idx="56">
                  <c:v>11.224409759999999</c:v>
                </c:pt>
                <c:pt idx="57">
                  <c:v>11.181758839999999</c:v>
                </c:pt>
                <c:pt idx="58">
                  <c:v>11.125984559999999</c:v>
                </c:pt>
                <c:pt idx="59">
                  <c:v>11.05708692</c:v>
                </c:pt>
                <c:pt idx="60">
                  <c:v>10.961942559999999</c:v>
                </c:pt>
                <c:pt idx="61">
                  <c:v>11.16535464</c:v>
                </c:pt>
                <c:pt idx="62">
                  <c:v>11.171916319999999</c:v>
                </c:pt>
                <c:pt idx="63">
                  <c:v>11.050525239999999</c:v>
                </c:pt>
                <c:pt idx="64">
                  <c:v>11.595144679999999</c:v>
                </c:pt>
                <c:pt idx="65">
                  <c:v>21.024278839999997</c:v>
                </c:pt>
                <c:pt idx="66">
                  <c:v>22.77296656</c:v>
                </c:pt>
                <c:pt idx="67">
                  <c:v>22.720473119999998</c:v>
                </c:pt>
                <c:pt idx="68">
                  <c:v>22.645013800000001</c:v>
                </c:pt>
                <c:pt idx="69">
                  <c:v>22.687664720000001</c:v>
                </c:pt>
                <c:pt idx="70">
                  <c:v>22.64829464</c:v>
                </c:pt>
                <c:pt idx="71">
                  <c:v>23.03543376</c:v>
                </c:pt>
                <c:pt idx="72">
                  <c:v>22.868110919999999</c:v>
                </c:pt>
                <c:pt idx="73">
                  <c:v>22.687664720000001</c:v>
                </c:pt>
                <c:pt idx="74">
                  <c:v>22.805774959999997</c:v>
                </c:pt>
                <c:pt idx="75">
                  <c:v>22.851706719999999</c:v>
                </c:pt>
                <c:pt idx="76">
                  <c:v>22.868110919999999</c:v>
                </c:pt>
                <c:pt idx="77">
                  <c:v>22.779528239999998</c:v>
                </c:pt>
                <c:pt idx="78">
                  <c:v>22.802494119999999</c:v>
                </c:pt>
                <c:pt idx="79">
                  <c:v>22.868110919999999</c:v>
                </c:pt>
                <c:pt idx="80">
                  <c:v>22.786089920000002</c:v>
                </c:pt>
                <c:pt idx="81">
                  <c:v>22.854987560000001</c:v>
                </c:pt>
                <c:pt idx="82">
                  <c:v>22.854987560000001</c:v>
                </c:pt>
                <c:pt idx="83">
                  <c:v>23.156824839999999</c:v>
                </c:pt>
                <c:pt idx="84">
                  <c:v>22.91732352</c:v>
                </c:pt>
                <c:pt idx="85">
                  <c:v>25.893045399999998</c:v>
                </c:pt>
                <c:pt idx="86">
                  <c:v>33.986877680000006</c:v>
                </c:pt>
                <c:pt idx="87">
                  <c:v>34.000001040000001</c:v>
                </c:pt>
                <c:pt idx="88">
                  <c:v>33.878609960000006</c:v>
                </c:pt>
                <c:pt idx="89">
                  <c:v>33.904856680000002</c:v>
                </c:pt>
                <c:pt idx="90">
                  <c:v>33.868767440000006</c:v>
                </c:pt>
                <c:pt idx="91">
                  <c:v>33.839239880000001</c:v>
                </c:pt>
                <c:pt idx="92">
                  <c:v>33.921260880000005</c:v>
                </c:pt>
                <c:pt idx="93">
                  <c:v>34.000001040000001</c:v>
                </c:pt>
                <c:pt idx="94">
                  <c:v>34.118111280000001</c:v>
                </c:pt>
                <c:pt idx="95">
                  <c:v>34.091864560000005</c:v>
                </c:pt>
                <c:pt idx="96">
                  <c:v>34.272310760000003</c:v>
                </c:pt>
                <c:pt idx="97">
                  <c:v>34.200132279999998</c:v>
                </c:pt>
                <c:pt idx="98">
                  <c:v>34.288714960000007</c:v>
                </c:pt>
                <c:pt idx="99">
                  <c:v>34.275591599999998</c:v>
                </c:pt>
                <c:pt idx="100">
                  <c:v>34.265749079999999</c:v>
                </c:pt>
                <c:pt idx="101">
                  <c:v>34.173885560000002</c:v>
                </c:pt>
                <c:pt idx="102">
                  <c:v>34.232940679999999</c:v>
                </c:pt>
                <c:pt idx="103">
                  <c:v>34.239502360000003</c:v>
                </c:pt>
                <c:pt idx="104">
                  <c:v>34.206693960000003</c:v>
                </c:pt>
                <c:pt idx="105">
                  <c:v>34.223098159999999</c:v>
                </c:pt>
                <c:pt idx="106">
                  <c:v>34.1279538</c:v>
                </c:pt>
                <c:pt idx="107">
                  <c:v>34.223098159999999</c:v>
                </c:pt>
                <c:pt idx="108">
                  <c:v>34.144358000000004</c:v>
                </c:pt>
                <c:pt idx="109">
                  <c:v>34.160762200000001</c:v>
                </c:pt>
                <c:pt idx="110">
                  <c:v>34.357612600000003</c:v>
                </c:pt>
                <c:pt idx="111">
                  <c:v>37.425198000000002</c:v>
                </c:pt>
                <c:pt idx="112">
                  <c:v>45.030185119999999</c:v>
                </c:pt>
                <c:pt idx="113">
                  <c:v>45.089240240000002</c:v>
                </c:pt>
                <c:pt idx="114">
                  <c:v>45.072836039999999</c:v>
                </c:pt>
                <c:pt idx="115">
                  <c:v>45.207350480000002</c:v>
                </c:pt>
                <c:pt idx="116">
                  <c:v>45.204069640000007</c:v>
                </c:pt>
                <c:pt idx="117">
                  <c:v>45.174542080000002</c:v>
                </c:pt>
                <c:pt idx="118">
                  <c:v>45.190946279999999</c:v>
                </c:pt>
                <c:pt idx="119">
                  <c:v>45.230316360000003</c:v>
                </c:pt>
                <c:pt idx="120">
                  <c:v>45.223754680000006</c:v>
                </c:pt>
                <c:pt idx="121">
                  <c:v>45.223754680000006</c:v>
                </c:pt>
                <c:pt idx="122">
                  <c:v>45.332022400000007</c:v>
                </c:pt>
                <c:pt idx="123">
                  <c:v>45.295933159999997</c:v>
                </c:pt>
                <c:pt idx="124">
                  <c:v>45.315618200000003</c:v>
                </c:pt>
                <c:pt idx="125">
                  <c:v>45.266405600000006</c:v>
                </c:pt>
                <c:pt idx="126">
                  <c:v>45.263124760000004</c:v>
                </c:pt>
                <c:pt idx="127">
                  <c:v>45.299214000000006</c:v>
                </c:pt>
                <c:pt idx="128">
                  <c:v>45.141733680000002</c:v>
                </c:pt>
                <c:pt idx="129">
                  <c:v>45.742127400000001</c:v>
                </c:pt>
                <c:pt idx="130">
                  <c:v>46.086615600000002</c:v>
                </c:pt>
                <c:pt idx="131">
                  <c:v>45.404200880000005</c:v>
                </c:pt>
                <c:pt idx="132">
                  <c:v>45.404200880000005</c:v>
                </c:pt>
                <c:pt idx="133">
                  <c:v>45.420605080000001</c:v>
                </c:pt>
                <c:pt idx="134">
                  <c:v>45.437009280000005</c:v>
                </c:pt>
                <c:pt idx="135">
                  <c:v>45.446851800000005</c:v>
                </c:pt>
                <c:pt idx="136">
                  <c:v>45.469817680000006</c:v>
                </c:pt>
                <c:pt idx="137">
                  <c:v>45.52559196</c:v>
                </c:pt>
                <c:pt idx="138">
                  <c:v>42.704069560000001</c:v>
                </c:pt>
                <c:pt idx="139">
                  <c:v>42.851707360000006</c:v>
                </c:pt>
                <c:pt idx="140">
                  <c:v>42.943570880000003</c:v>
                </c:pt>
                <c:pt idx="141">
                  <c:v>42.884515759999999</c:v>
                </c:pt>
                <c:pt idx="142">
                  <c:v>42.891077440000004</c:v>
                </c:pt>
                <c:pt idx="143">
                  <c:v>42.891077440000004</c:v>
                </c:pt>
                <c:pt idx="144">
                  <c:v>40.456694159999998</c:v>
                </c:pt>
                <c:pt idx="145">
                  <c:v>36.791995880000002</c:v>
                </c:pt>
                <c:pt idx="146">
                  <c:v>36.654200600000003</c:v>
                </c:pt>
                <c:pt idx="147">
                  <c:v>36.667323960000004</c:v>
                </c:pt>
                <c:pt idx="148">
                  <c:v>36.621392200000003</c:v>
                </c:pt>
                <c:pt idx="149">
                  <c:v>36.683728160000001</c:v>
                </c:pt>
                <c:pt idx="150">
                  <c:v>36.611549680000003</c:v>
                </c:pt>
                <c:pt idx="151">
                  <c:v>36.503281960000002</c:v>
                </c:pt>
                <c:pt idx="152">
                  <c:v>36.604988000000006</c:v>
                </c:pt>
                <c:pt idx="153">
                  <c:v>36.601707160000004</c:v>
                </c:pt>
                <c:pt idx="154">
                  <c:v>36.7034132</c:v>
                </c:pt>
                <c:pt idx="155">
                  <c:v>36.785434200000005</c:v>
                </c:pt>
                <c:pt idx="156">
                  <c:v>36.801838400000001</c:v>
                </c:pt>
                <c:pt idx="157">
                  <c:v>36.860893519999998</c:v>
                </c:pt>
                <c:pt idx="158">
                  <c:v>36.759187480000008</c:v>
                </c:pt>
                <c:pt idx="159">
                  <c:v>36.700132360000005</c:v>
                </c:pt>
                <c:pt idx="160">
                  <c:v>36.66076228</c:v>
                </c:pt>
                <c:pt idx="161">
                  <c:v>36.700132360000005</c:v>
                </c:pt>
                <c:pt idx="162">
                  <c:v>36.634515560000004</c:v>
                </c:pt>
                <c:pt idx="163">
                  <c:v>36.66076228</c:v>
                </c:pt>
                <c:pt idx="164">
                  <c:v>36.677166480000004</c:v>
                </c:pt>
                <c:pt idx="165">
                  <c:v>36.687009000000003</c:v>
                </c:pt>
                <c:pt idx="166">
                  <c:v>36.677166480000004</c:v>
                </c:pt>
                <c:pt idx="167">
                  <c:v>36.683728160000001</c:v>
                </c:pt>
                <c:pt idx="168">
                  <c:v>36.595145479999999</c:v>
                </c:pt>
                <c:pt idx="169">
                  <c:v>36.6706048</c:v>
                </c:pt>
                <c:pt idx="170">
                  <c:v>36.562337080000006</c:v>
                </c:pt>
                <c:pt idx="171">
                  <c:v>36.578741280000003</c:v>
                </c:pt>
                <c:pt idx="172">
                  <c:v>36.578741280000003</c:v>
                </c:pt>
                <c:pt idx="173">
                  <c:v>36.834646800000002</c:v>
                </c:pt>
                <c:pt idx="174">
                  <c:v>36.923229480000003</c:v>
                </c:pt>
                <c:pt idx="175">
                  <c:v>36.890421080000003</c:v>
                </c:pt>
                <c:pt idx="176">
                  <c:v>36.824804280000002</c:v>
                </c:pt>
                <c:pt idx="177">
                  <c:v>36.857612680000003</c:v>
                </c:pt>
                <c:pt idx="178">
                  <c:v>36.933072000000003</c:v>
                </c:pt>
                <c:pt idx="179">
                  <c:v>36.844489320000001</c:v>
                </c:pt>
                <c:pt idx="180">
                  <c:v>36.890421080000003</c:v>
                </c:pt>
                <c:pt idx="181">
                  <c:v>36.818242599999998</c:v>
                </c:pt>
                <c:pt idx="182">
                  <c:v>36.890421080000003</c:v>
                </c:pt>
                <c:pt idx="183">
                  <c:v>36.926510319999998</c:v>
                </c:pt>
                <c:pt idx="184">
                  <c:v>30.69291432</c:v>
                </c:pt>
                <c:pt idx="185">
                  <c:v>27.34973836</c:v>
                </c:pt>
                <c:pt idx="186">
                  <c:v>27.152887959999997</c:v>
                </c:pt>
                <c:pt idx="187">
                  <c:v>27.290683239999996</c:v>
                </c:pt>
                <c:pt idx="188">
                  <c:v>27.241470639999996</c:v>
                </c:pt>
                <c:pt idx="189">
                  <c:v>27.175853839999998</c:v>
                </c:pt>
                <c:pt idx="190">
                  <c:v>27.310368279999999</c:v>
                </c:pt>
                <c:pt idx="191">
                  <c:v>15.423884959999999</c:v>
                </c:pt>
                <c:pt idx="192">
                  <c:v>13.13385864</c:v>
                </c:pt>
                <c:pt idx="193">
                  <c:v>7.30380596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7E-45F1-A49D-5ED84BA28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747520"/>
        <c:axId val="98749824"/>
      </c:scatterChart>
      <c:valAx>
        <c:axId val="9874752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98749824"/>
        <c:crosses val="autoZero"/>
        <c:crossBetween val="midCat"/>
      </c:valAx>
      <c:valAx>
        <c:axId val="9874982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87475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'Plots_CV62-3'!$A$2</c:f>
          <c:strCache>
            <c:ptCount val="1"/>
            <c:pt idx="0">
              <c:v>CV62-3 11/9/16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184880690309551"/>
          <c:y val="0.13495455934880193"/>
          <c:w val="0.75472258588118624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'Plots_CV62-3'!$O$8:$O$355</c:f>
              <c:numCache>
                <c:formatCode>0.0000</c:formatCode>
                <c:ptCount val="348"/>
                <c:pt idx="0">
                  <c:v>0.19284999999999997</c:v>
                </c:pt>
                <c:pt idx="1">
                  <c:v>0.19284999999999997</c:v>
                </c:pt>
                <c:pt idx="2">
                  <c:v>0.17679999999999998</c:v>
                </c:pt>
                <c:pt idx="3">
                  <c:v>0.18214999999999998</c:v>
                </c:pt>
                <c:pt idx="4">
                  <c:v>0.18214999999999998</c:v>
                </c:pt>
                <c:pt idx="5">
                  <c:v>0.27844999999999998</c:v>
                </c:pt>
                <c:pt idx="6">
                  <c:v>0.26239999999999997</c:v>
                </c:pt>
                <c:pt idx="7">
                  <c:v>0.25705</c:v>
                </c:pt>
                <c:pt idx="8">
                  <c:v>0.25169999999999998</c:v>
                </c:pt>
                <c:pt idx="9">
                  <c:v>0.25705</c:v>
                </c:pt>
                <c:pt idx="10">
                  <c:v>0.25169999999999998</c:v>
                </c:pt>
                <c:pt idx="11">
                  <c:v>0.26239999999999997</c:v>
                </c:pt>
                <c:pt idx="12">
                  <c:v>0.27310000000000001</c:v>
                </c:pt>
                <c:pt idx="13">
                  <c:v>0.27310000000000001</c:v>
                </c:pt>
                <c:pt idx="14">
                  <c:v>0.26774999999999999</c:v>
                </c:pt>
                <c:pt idx="15">
                  <c:v>0.24634999999999999</c:v>
                </c:pt>
                <c:pt idx="16">
                  <c:v>0.26774999999999999</c:v>
                </c:pt>
                <c:pt idx="17">
                  <c:v>0.25705</c:v>
                </c:pt>
                <c:pt idx="18">
                  <c:v>5.3749999999999964E-2</c:v>
                </c:pt>
                <c:pt idx="19">
                  <c:v>3.7699999999999984E-2</c:v>
                </c:pt>
                <c:pt idx="20">
                  <c:v>3.234999999999999E-2</c:v>
                </c:pt>
                <c:pt idx="21">
                  <c:v>3.7699999999999984E-2</c:v>
                </c:pt>
                <c:pt idx="22">
                  <c:v>4.8399999999999999E-2</c:v>
                </c:pt>
                <c:pt idx="23">
                  <c:v>4.3049999999999977E-2</c:v>
                </c:pt>
                <c:pt idx="24">
                  <c:v>4.3049999999999977E-2</c:v>
                </c:pt>
                <c:pt idx="25">
                  <c:v>4.3049999999999977E-2</c:v>
                </c:pt>
                <c:pt idx="26">
                  <c:v>3.7699999999999984E-2</c:v>
                </c:pt>
                <c:pt idx="27">
                  <c:v>4.3049999999999977E-2</c:v>
                </c:pt>
                <c:pt idx="28">
                  <c:v>3.234999999999999E-2</c:v>
                </c:pt>
                <c:pt idx="29">
                  <c:v>3.7699999999999984E-2</c:v>
                </c:pt>
                <c:pt idx="30">
                  <c:v>3.7699999999999984E-2</c:v>
                </c:pt>
                <c:pt idx="31">
                  <c:v>4.3049999999999977E-2</c:v>
                </c:pt>
                <c:pt idx="32">
                  <c:v>5.5999999999999939E-3</c:v>
                </c:pt>
                <c:pt idx="33">
                  <c:v>2.6999999999999968E-2</c:v>
                </c:pt>
                <c:pt idx="34">
                  <c:v>1.6299999999999953E-2</c:v>
                </c:pt>
                <c:pt idx="35">
                  <c:v>1.0949999999999988E-2</c:v>
                </c:pt>
                <c:pt idx="36">
                  <c:v>1.0949999999999988E-2</c:v>
                </c:pt>
                <c:pt idx="37">
                  <c:v>2.6999999999999968E-2</c:v>
                </c:pt>
                <c:pt idx="38">
                  <c:v>1.6299999999999953E-2</c:v>
                </c:pt>
                <c:pt idx="39">
                  <c:v>5.5999999999999939E-3</c:v>
                </c:pt>
                <c:pt idx="40">
                  <c:v>1.0949999999999988E-2</c:v>
                </c:pt>
                <c:pt idx="41">
                  <c:v>3.234999999999999E-2</c:v>
                </c:pt>
                <c:pt idx="42">
                  <c:v>1.0949999999999988E-2</c:v>
                </c:pt>
                <c:pt idx="43">
                  <c:v>1.0949999999999988E-2</c:v>
                </c:pt>
                <c:pt idx="44">
                  <c:v>2.4999999999997247E-4</c:v>
                </c:pt>
                <c:pt idx="45">
                  <c:v>5.5999999999999939E-3</c:v>
                </c:pt>
                <c:pt idx="46">
                  <c:v>1.0949999999999988E-2</c:v>
                </c:pt>
                <c:pt idx="47">
                  <c:v>1.6299999999999953E-2</c:v>
                </c:pt>
                <c:pt idx="48">
                  <c:v>1.0949999999999988E-2</c:v>
                </c:pt>
                <c:pt idx="49">
                  <c:v>1.0949999999999988E-2</c:v>
                </c:pt>
                <c:pt idx="50">
                  <c:v>5.5999999999999939E-3</c:v>
                </c:pt>
                <c:pt idx="51">
                  <c:v>1.0949999999999988E-2</c:v>
                </c:pt>
                <c:pt idx="52">
                  <c:v>5.5999999999999939E-3</c:v>
                </c:pt>
                <c:pt idx="53">
                  <c:v>1.0949999999999988E-2</c:v>
                </c:pt>
                <c:pt idx="54">
                  <c:v>5.5999999999999939E-3</c:v>
                </c:pt>
                <c:pt idx="55">
                  <c:v>2.1650000000000003E-2</c:v>
                </c:pt>
                <c:pt idx="56">
                  <c:v>1.6299999999999953E-2</c:v>
                </c:pt>
                <c:pt idx="57">
                  <c:v>5.5999999999999939E-3</c:v>
                </c:pt>
                <c:pt idx="58">
                  <c:v>2.6999999999999968E-2</c:v>
                </c:pt>
                <c:pt idx="59">
                  <c:v>1.6299999999999953E-2</c:v>
                </c:pt>
                <c:pt idx="60">
                  <c:v>2.1650000000000003E-2</c:v>
                </c:pt>
                <c:pt idx="61">
                  <c:v>5.5999999999999939E-3</c:v>
                </c:pt>
                <c:pt idx="62">
                  <c:v>1.0949999999999988E-2</c:v>
                </c:pt>
                <c:pt idx="63">
                  <c:v>5.5999999999999939E-3</c:v>
                </c:pt>
                <c:pt idx="64">
                  <c:v>1.6299999999999953E-2</c:v>
                </c:pt>
                <c:pt idx="65">
                  <c:v>1.0949999999999988E-2</c:v>
                </c:pt>
                <c:pt idx="66">
                  <c:v>3.7699999999999984E-2</c:v>
                </c:pt>
                <c:pt idx="67">
                  <c:v>2.6999999999999968E-2</c:v>
                </c:pt>
                <c:pt idx="68">
                  <c:v>1.0949999999999988E-2</c:v>
                </c:pt>
                <c:pt idx="69">
                  <c:v>1.6299999999999953E-2</c:v>
                </c:pt>
                <c:pt idx="70">
                  <c:v>1.0949999999999988E-2</c:v>
                </c:pt>
                <c:pt idx="71">
                  <c:v>1.6299999999999953E-2</c:v>
                </c:pt>
                <c:pt idx="72">
                  <c:v>1.0949999999999988E-2</c:v>
                </c:pt>
                <c:pt idx="73">
                  <c:v>1.0949999999999988E-2</c:v>
                </c:pt>
                <c:pt idx="74">
                  <c:v>5.3749999999999964E-2</c:v>
                </c:pt>
                <c:pt idx="75">
                  <c:v>1.0949999999999988E-2</c:v>
                </c:pt>
                <c:pt idx="76">
                  <c:v>1.0949999999999988E-2</c:v>
                </c:pt>
                <c:pt idx="77">
                  <c:v>0.26239999999999997</c:v>
                </c:pt>
                <c:pt idx="78">
                  <c:v>1.6299999999999953E-2</c:v>
                </c:pt>
                <c:pt idx="79">
                  <c:v>3.7699999999999984E-2</c:v>
                </c:pt>
                <c:pt idx="80">
                  <c:v>1.6299999999999953E-2</c:v>
                </c:pt>
                <c:pt idx="81">
                  <c:v>5.5999999999999939E-3</c:v>
                </c:pt>
                <c:pt idx="82">
                  <c:v>3.234999999999999E-2</c:v>
                </c:pt>
                <c:pt idx="83">
                  <c:v>1.6299999999999953E-2</c:v>
                </c:pt>
                <c:pt idx="84">
                  <c:v>1.6299999999999953E-2</c:v>
                </c:pt>
                <c:pt idx="85">
                  <c:v>2.1650000000000003E-2</c:v>
                </c:pt>
                <c:pt idx="86">
                  <c:v>2.1650000000000003E-2</c:v>
                </c:pt>
                <c:pt idx="87">
                  <c:v>1.6299999999999953E-2</c:v>
                </c:pt>
                <c:pt idx="88">
                  <c:v>1.6299999999999953E-2</c:v>
                </c:pt>
                <c:pt idx="89">
                  <c:v>2.1650000000000003E-2</c:v>
                </c:pt>
                <c:pt idx="90">
                  <c:v>3.234999999999999E-2</c:v>
                </c:pt>
                <c:pt idx="91">
                  <c:v>2.1650000000000003E-2</c:v>
                </c:pt>
                <c:pt idx="92">
                  <c:v>1.6299999999999953E-2</c:v>
                </c:pt>
                <c:pt idx="93">
                  <c:v>1.6299999999999953E-2</c:v>
                </c:pt>
                <c:pt idx="94">
                  <c:v>3.234999999999999E-2</c:v>
                </c:pt>
                <c:pt idx="95">
                  <c:v>2.1650000000000003E-2</c:v>
                </c:pt>
                <c:pt idx="96">
                  <c:v>1.0949999999999988E-2</c:v>
                </c:pt>
                <c:pt idx="97">
                  <c:v>1.0949999999999988E-2</c:v>
                </c:pt>
                <c:pt idx="98">
                  <c:v>2.1650000000000003E-2</c:v>
                </c:pt>
                <c:pt idx="99">
                  <c:v>2.1650000000000003E-2</c:v>
                </c:pt>
                <c:pt idx="100">
                  <c:v>1.6299999999999953E-2</c:v>
                </c:pt>
                <c:pt idx="101">
                  <c:v>1.6299999999999953E-2</c:v>
                </c:pt>
                <c:pt idx="102">
                  <c:v>2.6999999999999968E-2</c:v>
                </c:pt>
                <c:pt idx="103">
                  <c:v>1.6299999999999953E-2</c:v>
                </c:pt>
                <c:pt idx="104">
                  <c:v>2.6999999999999968E-2</c:v>
                </c:pt>
                <c:pt idx="105">
                  <c:v>3.234999999999999E-2</c:v>
                </c:pt>
                <c:pt idx="106">
                  <c:v>1.6299999999999953E-2</c:v>
                </c:pt>
                <c:pt idx="107">
                  <c:v>1.0949999999999988E-2</c:v>
                </c:pt>
                <c:pt idx="108">
                  <c:v>2.6999999999999968E-2</c:v>
                </c:pt>
                <c:pt idx="109">
                  <c:v>1.6299999999999953E-2</c:v>
                </c:pt>
                <c:pt idx="110">
                  <c:v>3.234999999999999E-2</c:v>
                </c:pt>
                <c:pt idx="111">
                  <c:v>9.1199999999999976E-2</c:v>
                </c:pt>
                <c:pt idx="112">
                  <c:v>4.8399999999999999E-2</c:v>
                </c:pt>
                <c:pt idx="113">
                  <c:v>4.3049999999999977E-2</c:v>
                </c:pt>
                <c:pt idx="114">
                  <c:v>3.234999999999999E-2</c:v>
                </c:pt>
                <c:pt idx="115">
                  <c:v>4.3049999999999977E-2</c:v>
                </c:pt>
                <c:pt idx="116">
                  <c:v>5.9099999999999986E-2</c:v>
                </c:pt>
                <c:pt idx="117">
                  <c:v>3.234999999999999E-2</c:v>
                </c:pt>
                <c:pt idx="118">
                  <c:v>5.3749999999999964E-2</c:v>
                </c:pt>
                <c:pt idx="119">
                  <c:v>4.3049999999999977E-2</c:v>
                </c:pt>
                <c:pt idx="120">
                  <c:v>4.3049999999999977E-2</c:v>
                </c:pt>
                <c:pt idx="121">
                  <c:v>3.7699999999999984E-2</c:v>
                </c:pt>
                <c:pt idx="122">
                  <c:v>5.9099999999999986E-2</c:v>
                </c:pt>
                <c:pt idx="123">
                  <c:v>4.8399999999999999E-2</c:v>
                </c:pt>
                <c:pt idx="124">
                  <c:v>3.234999999999999E-2</c:v>
                </c:pt>
                <c:pt idx="125">
                  <c:v>3.7699999999999984E-2</c:v>
                </c:pt>
                <c:pt idx="126">
                  <c:v>3.234999999999999E-2</c:v>
                </c:pt>
                <c:pt idx="127">
                  <c:v>3.7699999999999984E-2</c:v>
                </c:pt>
                <c:pt idx="128">
                  <c:v>2.6999999999999968E-2</c:v>
                </c:pt>
                <c:pt idx="129">
                  <c:v>3.7699999999999984E-2</c:v>
                </c:pt>
                <c:pt idx="130">
                  <c:v>3.7699999999999984E-2</c:v>
                </c:pt>
                <c:pt idx="131">
                  <c:v>3.234999999999999E-2</c:v>
                </c:pt>
                <c:pt idx="132">
                  <c:v>2.6999999999999968E-2</c:v>
                </c:pt>
                <c:pt idx="133">
                  <c:v>2.6999999999999968E-2</c:v>
                </c:pt>
                <c:pt idx="134">
                  <c:v>5.9099999999999986E-2</c:v>
                </c:pt>
                <c:pt idx="135">
                  <c:v>1.6299999999999953E-2</c:v>
                </c:pt>
                <c:pt idx="136">
                  <c:v>3.234999999999999E-2</c:v>
                </c:pt>
                <c:pt idx="137">
                  <c:v>3.234999999999999E-2</c:v>
                </c:pt>
                <c:pt idx="138">
                  <c:v>8.049999999999996E-2</c:v>
                </c:pt>
                <c:pt idx="139">
                  <c:v>2.1650000000000003E-2</c:v>
                </c:pt>
                <c:pt idx="140">
                  <c:v>4.8399999999999999E-2</c:v>
                </c:pt>
                <c:pt idx="141">
                  <c:v>2.6999999999999968E-2</c:v>
                </c:pt>
                <c:pt idx="142">
                  <c:v>3.234999999999999E-2</c:v>
                </c:pt>
                <c:pt idx="143">
                  <c:v>3.7699999999999984E-2</c:v>
                </c:pt>
                <c:pt idx="144">
                  <c:v>3.7699999999999984E-2</c:v>
                </c:pt>
                <c:pt idx="145">
                  <c:v>4.8399999999999999E-2</c:v>
                </c:pt>
                <c:pt idx="146">
                  <c:v>3.234999999999999E-2</c:v>
                </c:pt>
                <c:pt idx="147">
                  <c:v>1.6299999999999953E-2</c:v>
                </c:pt>
                <c:pt idx="148">
                  <c:v>4.8399999999999999E-2</c:v>
                </c:pt>
                <c:pt idx="149">
                  <c:v>3.234999999999999E-2</c:v>
                </c:pt>
                <c:pt idx="150">
                  <c:v>2.1650000000000003E-2</c:v>
                </c:pt>
                <c:pt idx="151">
                  <c:v>3.234999999999999E-2</c:v>
                </c:pt>
                <c:pt idx="152">
                  <c:v>1.6299999999999953E-2</c:v>
                </c:pt>
                <c:pt idx="153">
                  <c:v>1.0949999999999988E-2</c:v>
                </c:pt>
                <c:pt idx="154">
                  <c:v>1.6299999999999953E-2</c:v>
                </c:pt>
                <c:pt idx="155">
                  <c:v>1.0949999999999988E-2</c:v>
                </c:pt>
                <c:pt idx="156">
                  <c:v>1.6299999999999953E-2</c:v>
                </c:pt>
                <c:pt idx="157">
                  <c:v>2.1650000000000003E-2</c:v>
                </c:pt>
                <c:pt idx="158">
                  <c:v>2.6999999999999968E-2</c:v>
                </c:pt>
                <c:pt idx="159">
                  <c:v>5.9099999999999986E-2</c:v>
                </c:pt>
                <c:pt idx="160">
                  <c:v>2.1650000000000003E-2</c:v>
                </c:pt>
                <c:pt idx="161">
                  <c:v>3.234999999999999E-2</c:v>
                </c:pt>
                <c:pt idx="162">
                  <c:v>2.1650000000000003E-2</c:v>
                </c:pt>
                <c:pt idx="163">
                  <c:v>1.6299999999999953E-2</c:v>
                </c:pt>
                <c:pt idx="164">
                  <c:v>1.6299999999999953E-2</c:v>
                </c:pt>
                <c:pt idx="165">
                  <c:v>1.6299999999999953E-2</c:v>
                </c:pt>
                <c:pt idx="166">
                  <c:v>2.1650000000000003E-2</c:v>
                </c:pt>
                <c:pt idx="167">
                  <c:v>2.6999999999999968E-2</c:v>
                </c:pt>
                <c:pt idx="168">
                  <c:v>2.6999999999999968E-2</c:v>
                </c:pt>
                <c:pt idx="169">
                  <c:v>2.1650000000000003E-2</c:v>
                </c:pt>
                <c:pt idx="170">
                  <c:v>2.6999999999999968E-2</c:v>
                </c:pt>
                <c:pt idx="171">
                  <c:v>1.6299999999999953E-2</c:v>
                </c:pt>
                <c:pt idx="172">
                  <c:v>2.1650000000000003E-2</c:v>
                </c:pt>
                <c:pt idx="173">
                  <c:v>2.1650000000000003E-2</c:v>
                </c:pt>
                <c:pt idx="174">
                  <c:v>1.0949999999999988E-2</c:v>
                </c:pt>
                <c:pt idx="175">
                  <c:v>2.1650000000000003E-2</c:v>
                </c:pt>
                <c:pt idx="176">
                  <c:v>2.1650000000000003E-2</c:v>
                </c:pt>
                <c:pt idx="177">
                  <c:v>3.7699999999999984E-2</c:v>
                </c:pt>
                <c:pt idx="178">
                  <c:v>4.8399999999999999E-2</c:v>
                </c:pt>
                <c:pt idx="179">
                  <c:v>2.1650000000000003E-2</c:v>
                </c:pt>
                <c:pt idx="180">
                  <c:v>2.1650000000000003E-2</c:v>
                </c:pt>
                <c:pt idx="181">
                  <c:v>2.1650000000000003E-2</c:v>
                </c:pt>
                <c:pt idx="182">
                  <c:v>2.1650000000000003E-2</c:v>
                </c:pt>
                <c:pt idx="183">
                  <c:v>6.444999999999998E-2</c:v>
                </c:pt>
                <c:pt idx="184">
                  <c:v>2.6999999999999968E-2</c:v>
                </c:pt>
                <c:pt idx="185">
                  <c:v>1.6299999999999953E-2</c:v>
                </c:pt>
                <c:pt idx="186">
                  <c:v>1.0949999999999988E-2</c:v>
                </c:pt>
                <c:pt idx="187">
                  <c:v>5.5999999999999939E-3</c:v>
                </c:pt>
                <c:pt idx="188">
                  <c:v>5.5999999999999939E-3</c:v>
                </c:pt>
                <c:pt idx="189">
                  <c:v>1.6299999999999953E-2</c:v>
                </c:pt>
                <c:pt idx="190">
                  <c:v>1.0949999999999988E-2</c:v>
                </c:pt>
                <c:pt idx="191">
                  <c:v>1.6299999999999953E-2</c:v>
                </c:pt>
                <c:pt idx="192">
                  <c:v>2.6999999999999968E-2</c:v>
                </c:pt>
                <c:pt idx="193">
                  <c:v>2.4999999999997247E-4</c:v>
                </c:pt>
              </c:numCache>
            </c:numRef>
          </c:xVal>
          <c:yVal>
            <c:numRef>
              <c:f>'Plots_CV62-3'!$P$8:$P$355</c:f>
              <c:numCache>
                <c:formatCode>0.00</c:formatCode>
                <c:ptCount val="348"/>
                <c:pt idx="0">
                  <c:v>2.0150918799999999</c:v>
                </c:pt>
                <c:pt idx="1">
                  <c:v>2.0905512000000002</c:v>
                </c:pt>
                <c:pt idx="2">
                  <c:v>2.0544619600000003</c:v>
                </c:pt>
                <c:pt idx="3">
                  <c:v>2.1758530399999998</c:v>
                </c:pt>
                <c:pt idx="4">
                  <c:v>1.9790026399999998</c:v>
                </c:pt>
                <c:pt idx="5">
                  <c:v>2.0413385999999996</c:v>
                </c:pt>
                <c:pt idx="6">
                  <c:v>2.0872703599999998</c:v>
                </c:pt>
                <c:pt idx="7">
                  <c:v>2.0708661599999996</c:v>
                </c:pt>
                <c:pt idx="8">
                  <c:v>2.1791338800000002</c:v>
                </c:pt>
                <c:pt idx="9">
                  <c:v>2.0052493599999996</c:v>
                </c:pt>
                <c:pt idx="10">
                  <c:v>1.68372704</c:v>
                </c:pt>
                <c:pt idx="11">
                  <c:v>1.5557742799999998</c:v>
                </c:pt>
                <c:pt idx="12">
                  <c:v>1.5</c:v>
                </c:pt>
                <c:pt idx="13">
                  <c:v>1.7952756000000001</c:v>
                </c:pt>
                <c:pt idx="14">
                  <c:v>1.7952756000000001</c:v>
                </c:pt>
                <c:pt idx="15">
                  <c:v>1.7952756000000001</c:v>
                </c:pt>
                <c:pt idx="16">
                  <c:v>1.75590552</c:v>
                </c:pt>
                <c:pt idx="17">
                  <c:v>1.8346456799999999</c:v>
                </c:pt>
                <c:pt idx="18">
                  <c:v>1.7198162799999999</c:v>
                </c:pt>
                <c:pt idx="19">
                  <c:v>1.7952756000000001</c:v>
                </c:pt>
                <c:pt idx="20">
                  <c:v>1.9494750799999998</c:v>
                </c:pt>
                <c:pt idx="21">
                  <c:v>1.8576115599999996</c:v>
                </c:pt>
                <c:pt idx="22">
                  <c:v>1.8772965999999998</c:v>
                </c:pt>
                <c:pt idx="23">
                  <c:v>1.7952756000000001</c:v>
                </c:pt>
                <c:pt idx="24">
                  <c:v>1.9068241599999998</c:v>
                </c:pt>
                <c:pt idx="25">
                  <c:v>1.8576115599999996</c:v>
                </c:pt>
                <c:pt idx="26">
                  <c:v>1.8083989599999999</c:v>
                </c:pt>
                <c:pt idx="27">
                  <c:v>1.9593175999999997</c:v>
                </c:pt>
                <c:pt idx="28">
                  <c:v>1.8576115599999996</c:v>
                </c:pt>
                <c:pt idx="29">
                  <c:v>2.2217848</c:v>
                </c:pt>
                <c:pt idx="30">
                  <c:v>1.9658792799999998</c:v>
                </c:pt>
                <c:pt idx="31">
                  <c:v>3.8523622800000004</c:v>
                </c:pt>
                <c:pt idx="32">
                  <c:v>11.076771959999999</c:v>
                </c:pt>
                <c:pt idx="33">
                  <c:v>11.125984559999999</c:v>
                </c:pt>
                <c:pt idx="34">
                  <c:v>11.001312639999998</c:v>
                </c:pt>
                <c:pt idx="35">
                  <c:v>11.024278519999999</c:v>
                </c:pt>
                <c:pt idx="36">
                  <c:v>10.922572479999999</c:v>
                </c:pt>
                <c:pt idx="37">
                  <c:v>10.932414999999999</c:v>
                </c:pt>
                <c:pt idx="38">
                  <c:v>10.850394</c:v>
                </c:pt>
                <c:pt idx="39">
                  <c:v>10.961942559999999</c:v>
                </c:pt>
                <c:pt idx="40">
                  <c:v>10.699475359999999</c:v>
                </c:pt>
                <c:pt idx="41">
                  <c:v>10.80774308</c:v>
                </c:pt>
                <c:pt idx="42">
                  <c:v>10.853674839999998</c:v>
                </c:pt>
                <c:pt idx="43">
                  <c:v>10.755249639999999</c:v>
                </c:pt>
                <c:pt idx="44">
                  <c:v>10.76181132</c:v>
                </c:pt>
                <c:pt idx="45">
                  <c:v>10.748687959999998</c:v>
                </c:pt>
                <c:pt idx="46">
                  <c:v>10.863517359999999</c:v>
                </c:pt>
                <c:pt idx="47">
                  <c:v>10.863517359999999</c:v>
                </c:pt>
                <c:pt idx="48">
                  <c:v>10.765092159999998</c:v>
                </c:pt>
                <c:pt idx="49">
                  <c:v>10.751968799999998</c:v>
                </c:pt>
                <c:pt idx="50">
                  <c:v>10.96850424</c:v>
                </c:pt>
                <c:pt idx="51">
                  <c:v>11.066929439999999</c:v>
                </c:pt>
                <c:pt idx="52">
                  <c:v>11.083333639999998</c:v>
                </c:pt>
                <c:pt idx="53">
                  <c:v>11.155512119999999</c:v>
                </c:pt>
                <c:pt idx="54">
                  <c:v>11.16535464</c:v>
                </c:pt>
                <c:pt idx="55">
                  <c:v>11.181758839999999</c:v>
                </c:pt>
                <c:pt idx="56">
                  <c:v>11.224409759999999</c:v>
                </c:pt>
                <c:pt idx="57">
                  <c:v>11.181758839999999</c:v>
                </c:pt>
                <c:pt idx="58">
                  <c:v>11.125984559999999</c:v>
                </c:pt>
                <c:pt idx="59">
                  <c:v>11.05708692</c:v>
                </c:pt>
                <c:pt idx="60">
                  <c:v>10.961942559999999</c:v>
                </c:pt>
                <c:pt idx="61">
                  <c:v>11.16535464</c:v>
                </c:pt>
                <c:pt idx="62">
                  <c:v>11.171916319999999</c:v>
                </c:pt>
                <c:pt idx="63">
                  <c:v>11.050525239999999</c:v>
                </c:pt>
                <c:pt idx="64">
                  <c:v>11.595144679999999</c:v>
                </c:pt>
                <c:pt idx="65">
                  <c:v>21.024278839999997</c:v>
                </c:pt>
                <c:pt idx="66">
                  <c:v>22.77296656</c:v>
                </c:pt>
                <c:pt idx="67">
                  <c:v>22.720473119999998</c:v>
                </c:pt>
                <c:pt idx="68">
                  <c:v>22.645013800000001</c:v>
                </c:pt>
                <c:pt idx="69">
                  <c:v>22.687664720000001</c:v>
                </c:pt>
                <c:pt idx="70">
                  <c:v>22.64829464</c:v>
                </c:pt>
                <c:pt idx="71">
                  <c:v>23.03543376</c:v>
                </c:pt>
                <c:pt idx="72">
                  <c:v>22.868110919999999</c:v>
                </c:pt>
                <c:pt idx="73">
                  <c:v>22.687664720000001</c:v>
                </c:pt>
                <c:pt idx="74">
                  <c:v>22.805774959999997</c:v>
                </c:pt>
                <c:pt idx="75">
                  <c:v>22.851706719999999</c:v>
                </c:pt>
                <c:pt idx="76">
                  <c:v>22.868110919999999</c:v>
                </c:pt>
                <c:pt idx="77">
                  <c:v>22.779528239999998</c:v>
                </c:pt>
                <c:pt idx="78">
                  <c:v>22.802494119999999</c:v>
                </c:pt>
                <c:pt idx="79">
                  <c:v>22.868110919999999</c:v>
                </c:pt>
                <c:pt idx="80">
                  <c:v>22.786089920000002</c:v>
                </c:pt>
                <c:pt idx="81">
                  <c:v>22.854987560000001</c:v>
                </c:pt>
                <c:pt idx="82">
                  <c:v>22.854987560000001</c:v>
                </c:pt>
                <c:pt idx="83">
                  <c:v>23.156824839999999</c:v>
                </c:pt>
                <c:pt idx="84">
                  <c:v>22.91732352</c:v>
                </c:pt>
                <c:pt idx="85">
                  <c:v>25.893045399999998</c:v>
                </c:pt>
                <c:pt idx="86">
                  <c:v>33.986877680000006</c:v>
                </c:pt>
                <c:pt idx="87">
                  <c:v>34.000001040000001</c:v>
                </c:pt>
                <c:pt idx="88">
                  <c:v>33.878609960000006</c:v>
                </c:pt>
                <c:pt idx="89">
                  <c:v>33.904856680000002</c:v>
                </c:pt>
                <c:pt idx="90">
                  <c:v>33.868767440000006</c:v>
                </c:pt>
                <c:pt idx="91">
                  <c:v>33.839239880000001</c:v>
                </c:pt>
                <c:pt idx="92">
                  <c:v>33.921260880000005</c:v>
                </c:pt>
                <c:pt idx="93">
                  <c:v>34.000001040000001</c:v>
                </c:pt>
                <c:pt idx="94">
                  <c:v>34.118111280000001</c:v>
                </c:pt>
                <c:pt idx="95">
                  <c:v>34.091864560000005</c:v>
                </c:pt>
                <c:pt idx="96">
                  <c:v>34.272310760000003</c:v>
                </c:pt>
                <c:pt idx="97">
                  <c:v>34.200132279999998</c:v>
                </c:pt>
                <c:pt idx="98">
                  <c:v>34.288714960000007</c:v>
                </c:pt>
                <c:pt idx="99">
                  <c:v>34.275591599999998</c:v>
                </c:pt>
                <c:pt idx="100">
                  <c:v>34.265749079999999</c:v>
                </c:pt>
                <c:pt idx="101">
                  <c:v>34.173885560000002</c:v>
                </c:pt>
                <c:pt idx="102">
                  <c:v>34.232940679999999</c:v>
                </c:pt>
                <c:pt idx="103">
                  <c:v>34.239502360000003</c:v>
                </c:pt>
                <c:pt idx="104">
                  <c:v>34.206693960000003</c:v>
                </c:pt>
                <c:pt idx="105">
                  <c:v>34.223098159999999</c:v>
                </c:pt>
                <c:pt idx="106">
                  <c:v>34.1279538</c:v>
                </c:pt>
                <c:pt idx="107">
                  <c:v>34.223098159999999</c:v>
                </c:pt>
                <c:pt idx="108">
                  <c:v>34.144358000000004</c:v>
                </c:pt>
                <c:pt idx="109">
                  <c:v>34.160762200000001</c:v>
                </c:pt>
                <c:pt idx="110">
                  <c:v>34.357612600000003</c:v>
                </c:pt>
                <c:pt idx="111">
                  <c:v>37.425198000000002</c:v>
                </c:pt>
                <c:pt idx="112">
                  <c:v>45.030185119999999</c:v>
                </c:pt>
                <c:pt idx="113">
                  <c:v>45.089240240000002</c:v>
                </c:pt>
                <c:pt idx="114">
                  <c:v>45.072836039999999</c:v>
                </c:pt>
                <c:pt idx="115">
                  <c:v>45.207350480000002</c:v>
                </c:pt>
                <c:pt idx="116">
                  <c:v>45.204069640000007</c:v>
                </c:pt>
                <c:pt idx="117">
                  <c:v>45.174542080000002</c:v>
                </c:pt>
                <c:pt idx="118">
                  <c:v>45.190946279999999</c:v>
                </c:pt>
                <c:pt idx="119">
                  <c:v>45.230316360000003</c:v>
                </c:pt>
                <c:pt idx="120">
                  <c:v>45.223754680000006</c:v>
                </c:pt>
                <c:pt idx="121">
                  <c:v>45.223754680000006</c:v>
                </c:pt>
                <c:pt idx="122">
                  <c:v>45.332022400000007</c:v>
                </c:pt>
                <c:pt idx="123">
                  <c:v>45.295933159999997</c:v>
                </c:pt>
                <c:pt idx="124">
                  <c:v>45.315618200000003</c:v>
                </c:pt>
                <c:pt idx="125">
                  <c:v>45.266405600000006</c:v>
                </c:pt>
                <c:pt idx="126">
                  <c:v>45.263124760000004</c:v>
                </c:pt>
                <c:pt idx="127">
                  <c:v>45.299214000000006</c:v>
                </c:pt>
                <c:pt idx="128">
                  <c:v>45.141733680000002</c:v>
                </c:pt>
                <c:pt idx="129">
                  <c:v>45.742127400000001</c:v>
                </c:pt>
                <c:pt idx="130">
                  <c:v>46.086615600000002</c:v>
                </c:pt>
                <c:pt idx="131">
                  <c:v>45.404200880000005</c:v>
                </c:pt>
                <c:pt idx="132">
                  <c:v>45.404200880000005</c:v>
                </c:pt>
                <c:pt idx="133">
                  <c:v>45.420605080000001</c:v>
                </c:pt>
                <c:pt idx="134">
                  <c:v>45.437009280000005</c:v>
                </c:pt>
                <c:pt idx="135">
                  <c:v>45.446851800000005</c:v>
                </c:pt>
                <c:pt idx="136">
                  <c:v>45.469817680000006</c:v>
                </c:pt>
                <c:pt idx="137">
                  <c:v>45.52559196</c:v>
                </c:pt>
                <c:pt idx="138">
                  <c:v>42.704069560000001</c:v>
                </c:pt>
                <c:pt idx="139">
                  <c:v>42.851707360000006</c:v>
                </c:pt>
                <c:pt idx="140">
                  <c:v>42.943570880000003</c:v>
                </c:pt>
                <c:pt idx="141">
                  <c:v>42.884515759999999</c:v>
                </c:pt>
                <c:pt idx="142">
                  <c:v>42.891077440000004</c:v>
                </c:pt>
                <c:pt idx="143">
                  <c:v>42.891077440000004</c:v>
                </c:pt>
                <c:pt idx="144">
                  <c:v>40.456694159999998</c:v>
                </c:pt>
                <c:pt idx="145">
                  <c:v>36.791995880000002</c:v>
                </c:pt>
                <c:pt idx="146">
                  <c:v>36.654200600000003</c:v>
                </c:pt>
                <c:pt idx="147">
                  <c:v>36.667323960000004</c:v>
                </c:pt>
                <c:pt idx="148">
                  <c:v>36.621392200000003</c:v>
                </c:pt>
                <c:pt idx="149">
                  <c:v>36.683728160000001</c:v>
                </c:pt>
                <c:pt idx="150">
                  <c:v>36.611549680000003</c:v>
                </c:pt>
                <c:pt idx="151">
                  <c:v>36.503281960000002</c:v>
                </c:pt>
                <c:pt idx="152">
                  <c:v>36.604988000000006</c:v>
                </c:pt>
                <c:pt idx="153">
                  <c:v>36.601707160000004</c:v>
                </c:pt>
                <c:pt idx="154">
                  <c:v>36.7034132</c:v>
                </c:pt>
                <c:pt idx="155">
                  <c:v>36.785434200000005</c:v>
                </c:pt>
                <c:pt idx="156">
                  <c:v>36.801838400000001</c:v>
                </c:pt>
                <c:pt idx="157">
                  <c:v>36.860893519999998</c:v>
                </c:pt>
                <c:pt idx="158">
                  <c:v>36.759187480000008</c:v>
                </c:pt>
                <c:pt idx="159">
                  <c:v>36.700132360000005</c:v>
                </c:pt>
                <c:pt idx="160">
                  <c:v>36.66076228</c:v>
                </c:pt>
                <c:pt idx="161">
                  <c:v>36.700132360000005</c:v>
                </c:pt>
                <c:pt idx="162">
                  <c:v>36.634515560000004</c:v>
                </c:pt>
                <c:pt idx="163">
                  <c:v>36.66076228</c:v>
                </c:pt>
                <c:pt idx="164">
                  <c:v>36.677166480000004</c:v>
                </c:pt>
                <c:pt idx="165">
                  <c:v>36.687009000000003</c:v>
                </c:pt>
                <c:pt idx="166">
                  <c:v>36.677166480000004</c:v>
                </c:pt>
                <c:pt idx="167">
                  <c:v>36.683728160000001</c:v>
                </c:pt>
                <c:pt idx="168">
                  <c:v>36.595145479999999</c:v>
                </c:pt>
                <c:pt idx="169">
                  <c:v>36.6706048</c:v>
                </c:pt>
                <c:pt idx="170">
                  <c:v>36.562337080000006</c:v>
                </c:pt>
                <c:pt idx="171">
                  <c:v>36.578741280000003</c:v>
                </c:pt>
                <c:pt idx="172">
                  <c:v>36.578741280000003</c:v>
                </c:pt>
                <c:pt idx="173">
                  <c:v>36.834646800000002</c:v>
                </c:pt>
                <c:pt idx="174">
                  <c:v>36.923229480000003</c:v>
                </c:pt>
                <c:pt idx="175">
                  <c:v>36.890421080000003</c:v>
                </c:pt>
                <c:pt idx="176">
                  <c:v>36.824804280000002</c:v>
                </c:pt>
                <c:pt idx="177">
                  <c:v>36.857612680000003</c:v>
                </c:pt>
                <c:pt idx="178">
                  <c:v>36.933072000000003</c:v>
                </c:pt>
                <c:pt idx="179">
                  <c:v>36.844489320000001</c:v>
                </c:pt>
                <c:pt idx="180">
                  <c:v>36.890421080000003</c:v>
                </c:pt>
                <c:pt idx="181">
                  <c:v>36.818242599999998</c:v>
                </c:pt>
                <c:pt idx="182">
                  <c:v>36.890421080000003</c:v>
                </c:pt>
                <c:pt idx="183">
                  <c:v>36.926510319999998</c:v>
                </c:pt>
                <c:pt idx="184">
                  <c:v>30.69291432</c:v>
                </c:pt>
                <c:pt idx="185">
                  <c:v>27.34973836</c:v>
                </c:pt>
                <c:pt idx="186">
                  <c:v>27.152887959999997</c:v>
                </c:pt>
                <c:pt idx="187">
                  <c:v>27.290683239999996</c:v>
                </c:pt>
                <c:pt idx="188">
                  <c:v>27.241470639999996</c:v>
                </c:pt>
                <c:pt idx="189">
                  <c:v>27.175853839999998</c:v>
                </c:pt>
                <c:pt idx="190">
                  <c:v>27.310368279999999</c:v>
                </c:pt>
                <c:pt idx="191">
                  <c:v>15.423884959999999</c:v>
                </c:pt>
                <c:pt idx="192">
                  <c:v>13.13385864</c:v>
                </c:pt>
                <c:pt idx="193">
                  <c:v>7.30380596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BD-4A06-9E1D-3710A3FD5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58688"/>
        <c:axId val="105481728"/>
      </c:scatterChart>
      <c:valAx>
        <c:axId val="10545868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05481728"/>
        <c:crosses val="autoZero"/>
        <c:crossBetween val="midCat"/>
      </c:valAx>
      <c:valAx>
        <c:axId val="10548172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0545868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11/9/16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'Plots_CV62-4'!$D$8:$D$355</c:f>
              <c:numCache>
                <c:formatCode>General</c:formatCode>
                <c:ptCount val="348"/>
                <c:pt idx="0">
                  <c:v>12.88</c:v>
                </c:pt>
                <c:pt idx="1">
                  <c:v>12.84</c:v>
                </c:pt>
                <c:pt idx="2">
                  <c:v>12.81</c:v>
                </c:pt>
                <c:pt idx="3">
                  <c:v>12.79</c:v>
                </c:pt>
                <c:pt idx="4">
                  <c:v>12.76</c:v>
                </c:pt>
                <c:pt idx="5">
                  <c:v>12.74</c:v>
                </c:pt>
                <c:pt idx="6">
                  <c:v>12.73</c:v>
                </c:pt>
                <c:pt idx="7">
                  <c:v>12.73</c:v>
                </c:pt>
                <c:pt idx="8">
                  <c:v>12.74</c:v>
                </c:pt>
                <c:pt idx="9">
                  <c:v>12.76</c:v>
                </c:pt>
                <c:pt idx="10">
                  <c:v>12.8</c:v>
                </c:pt>
                <c:pt idx="11">
                  <c:v>12.84</c:v>
                </c:pt>
                <c:pt idx="12">
                  <c:v>12.86</c:v>
                </c:pt>
                <c:pt idx="13">
                  <c:v>12.88</c:v>
                </c:pt>
                <c:pt idx="14">
                  <c:v>12.89</c:v>
                </c:pt>
                <c:pt idx="15">
                  <c:v>12.9</c:v>
                </c:pt>
                <c:pt idx="16">
                  <c:v>12.9</c:v>
                </c:pt>
                <c:pt idx="17">
                  <c:v>12.88</c:v>
                </c:pt>
                <c:pt idx="18">
                  <c:v>12.87</c:v>
                </c:pt>
                <c:pt idx="19">
                  <c:v>12.82</c:v>
                </c:pt>
                <c:pt idx="20">
                  <c:v>12.71</c:v>
                </c:pt>
                <c:pt idx="21">
                  <c:v>12.65</c:v>
                </c:pt>
                <c:pt idx="22">
                  <c:v>12.64</c:v>
                </c:pt>
                <c:pt idx="23">
                  <c:v>12.63</c:v>
                </c:pt>
                <c:pt idx="24">
                  <c:v>12.63</c:v>
                </c:pt>
                <c:pt idx="25">
                  <c:v>12.63</c:v>
                </c:pt>
                <c:pt idx="26">
                  <c:v>12.63</c:v>
                </c:pt>
                <c:pt idx="27">
                  <c:v>12.63</c:v>
                </c:pt>
                <c:pt idx="28">
                  <c:v>12.63</c:v>
                </c:pt>
                <c:pt idx="29">
                  <c:v>12.63</c:v>
                </c:pt>
                <c:pt idx="30">
                  <c:v>12.63</c:v>
                </c:pt>
                <c:pt idx="31">
                  <c:v>12.63</c:v>
                </c:pt>
                <c:pt idx="32">
                  <c:v>12.63</c:v>
                </c:pt>
                <c:pt idx="33">
                  <c:v>12.63</c:v>
                </c:pt>
                <c:pt idx="34">
                  <c:v>12.63</c:v>
                </c:pt>
                <c:pt idx="35">
                  <c:v>12.63</c:v>
                </c:pt>
                <c:pt idx="36">
                  <c:v>12.62</c:v>
                </c:pt>
                <c:pt idx="37">
                  <c:v>12.63</c:v>
                </c:pt>
                <c:pt idx="38">
                  <c:v>12.62</c:v>
                </c:pt>
                <c:pt idx="39">
                  <c:v>12.63</c:v>
                </c:pt>
                <c:pt idx="40">
                  <c:v>12.63</c:v>
                </c:pt>
                <c:pt idx="41">
                  <c:v>12.62</c:v>
                </c:pt>
                <c:pt idx="42">
                  <c:v>12.63</c:v>
                </c:pt>
                <c:pt idx="43">
                  <c:v>12.62</c:v>
                </c:pt>
                <c:pt idx="44">
                  <c:v>12.63</c:v>
                </c:pt>
                <c:pt idx="45">
                  <c:v>12.63</c:v>
                </c:pt>
                <c:pt idx="46">
                  <c:v>12.63</c:v>
                </c:pt>
                <c:pt idx="47">
                  <c:v>12.62</c:v>
                </c:pt>
                <c:pt idx="48">
                  <c:v>12.63</c:v>
                </c:pt>
                <c:pt idx="49">
                  <c:v>12.62</c:v>
                </c:pt>
                <c:pt idx="50">
                  <c:v>12.63</c:v>
                </c:pt>
                <c:pt idx="51">
                  <c:v>12.63</c:v>
                </c:pt>
                <c:pt idx="52">
                  <c:v>12.63</c:v>
                </c:pt>
                <c:pt idx="53">
                  <c:v>12.63</c:v>
                </c:pt>
                <c:pt idx="54">
                  <c:v>12.62</c:v>
                </c:pt>
                <c:pt idx="55">
                  <c:v>12.62</c:v>
                </c:pt>
                <c:pt idx="56">
                  <c:v>12.62</c:v>
                </c:pt>
                <c:pt idx="57">
                  <c:v>12.61</c:v>
                </c:pt>
                <c:pt idx="58">
                  <c:v>12.61</c:v>
                </c:pt>
                <c:pt idx="59">
                  <c:v>12.61</c:v>
                </c:pt>
                <c:pt idx="60">
                  <c:v>12.61</c:v>
                </c:pt>
                <c:pt idx="61">
                  <c:v>12.61</c:v>
                </c:pt>
                <c:pt idx="62">
                  <c:v>12.61</c:v>
                </c:pt>
                <c:pt idx="63">
                  <c:v>12.61</c:v>
                </c:pt>
                <c:pt idx="64">
                  <c:v>12.61</c:v>
                </c:pt>
                <c:pt idx="65">
                  <c:v>12.62</c:v>
                </c:pt>
                <c:pt idx="66">
                  <c:v>12.61</c:v>
                </c:pt>
                <c:pt idx="67">
                  <c:v>12.61</c:v>
                </c:pt>
                <c:pt idx="68">
                  <c:v>12.6</c:v>
                </c:pt>
                <c:pt idx="69">
                  <c:v>12.61</c:v>
                </c:pt>
                <c:pt idx="70">
                  <c:v>12.61</c:v>
                </c:pt>
                <c:pt idx="71">
                  <c:v>12.61</c:v>
                </c:pt>
                <c:pt idx="72">
                  <c:v>12.61</c:v>
                </c:pt>
                <c:pt idx="73">
                  <c:v>12.61</c:v>
                </c:pt>
                <c:pt idx="74">
                  <c:v>12.61</c:v>
                </c:pt>
                <c:pt idx="75">
                  <c:v>12.61</c:v>
                </c:pt>
                <c:pt idx="76">
                  <c:v>12.61</c:v>
                </c:pt>
                <c:pt idx="77">
                  <c:v>12.61</c:v>
                </c:pt>
                <c:pt idx="78">
                  <c:v>12.61</c:v>
                </c:pt>
                <c:pt idx="79">
                  <c:v>12.61</c:v>
                </c:pt>
                <c:pt idx="80">
                  <c:v>12.61</c:v>
                </c:pt>
                <c:pt idx="81">
                  <c:v>12.6</c:v>
                </c:pt>
                <c:pt idx="82">
                  <c:v>12.61</c:v>
                </c:pt>
                <c:pt idx="83">
                  <c:v>12.61</c:v>
                </c:pt>
                <c:pt idx="84">
                  <c:v>12.61</c:v>
                </c:pt>
                <c:pt idx="85">
                  <c:v>12.6</c:v>
                </c:pt>
                <c:pt idx="86">
                  <c:v>12.62</c:v>
                </c:pt>
                <c:pt idx="87">
                  <c:v>12.62</c:v>
                </c:pt>
                <c:pt idx="88">
                  <c:v>12.61</c:v>
                </c:pt>
                <c:pt idx="89">
                  <c:v>12.61</c:v>
                </c:pt>
                <c:pt idx="90">
                  <c:v>12.61</c:v>
                </c:pt>
                <c:pt idx="91">
                  <c:v>12.62</c:v>
                </c:pt>
                <c:pt idx="92">
                  <c:v>12.62</c:v>
                </c:pt>
                <c:pt idx="93">
                  <c:v>12.61</c:v>
                </c:pt>
                <c:pt idx="94">
                  <c:v>12.61</c:v>
                </c:pt>
                <c:pt idx="95">
                  <c:v>12.61</c:v>
                </c:pt>
                <c:pt idx="96">
                  <c:v>12.62</c:v>
                </c:pt>
                <c:pt idx="97">
                  <c:v>12.62</c:v>
                </c:pt>
                <c:pt idx="98">
                  <c:v>12.62</c:v>
                </c:pt>
                <c:pt idx="99">
                  <c:v>12.62</c:v>
                </c:pt>
                <c:pt idx="100">
                  <c:v>12.62</c:v>
                </c:pt>
                <c:pt idx="101">
                  <c:v>12.62</c:v>
                </c:pt>
                <c:pt idx="102">
                  <c:v>12.62</c:v>
                </c:pt>
                <c:pt idx="103">
                  <c:v>12.61</c:v>
                </c:pt>
                <c:pt idx="104">
                  <c:v>12.62</c:v>
                </c:pt>
                <c:pt idx="105">
                  <c:v>12.62</c:v>
                </c:pt>
                <c:pt idx="106">
                  <c:v>12.62</c:v>
                </c:pt>
                <c:pt idx="107">
                  <c:v>12.62</c:v>
                </c:pt>
                <c:pt idx="108">
                  <c:v>12.62</c:v>
                </c:pt>
                <c:pt idx="109">
                  <c:v>12.62</c:v>
                </c:pt>
                <c:pt idx="110">
                  <c:v>12.62</c:v>
                </c:pt>
                <c:pt idx="111">
                  <c:v>12.63</c:v>
                </c:pt>
                <c:pt idx="112">
                  <c:v>12.62</c:v>
                </c:pt>
                <c:pt idx="113">
                  <c:v>12.62</c:v>
                </c:pt>
                <c:pt idx="114">
                  <c:v>12.61</c:v>
                </c:pt>
                <c:pt idx="115">
                  <c:v>12.62</c:v>
                </c:pt>
                <c:pt idx="116">
                  <c:v>12.62</c:v>
                </c:pt>
                <c:pt idx="117">
                  <c:v>12.61</c:v>
                </c:pt>
                <c:pt idx="118">
                  <c:v>12.61</c:v>
                </c:pt>
                <c:pt idx="119">
                  <c:v>12.61</c:v>
                </c:pt>
                <c:pt idx="120">
                  <c:v>12.62</c:v>
                </c:pt>
                <c:pt idx="121">
                  <c:v>12.62</c:v>
                </c:pt>
                <c:pt idx="122">
                  <c:v>12.62</c:v>
                </c:pt>
                <c:pt idx="123">
                  <c:v>12.62</c:v>
                </c:pt>
                <c:pt idx="124">
                  <c:v>12.63</c:v>
                </c:pt>
                <c:pt idx="125">
                  <c:v>12.62</c:v>
                </c:pt>
                <c:pt idx="126">
                  <c:v>12.62</c:v>
                </c:pt>
                <c:pt idx="127">
                  <c:v>12.62</c:v>
                </c:pt>
                <c:pt idx="128">
                  <c:v>12.62</c:v>
                </c:pt>
                <c:pt idx="129">
                  <c:v>12.62</c:v>
                </c:pt>
                <c:pt idx="130">
                  <c:v>12.62</c:v>
                </c:pt>
                <c:pt idx="131">
                  <c:v>12.62</c:v>
                </c:pt>
                <c:pt idx="132">
                  <c:v>12.62</c:v>
                </c:pt>
                <c:pt idx="133">
                  <c:v>12.62</c:v>
                </c:pt>
                <c:pt idx="134">
                  <c:v>12.62</c:v>
                </c:pt>
                <c:pt idx="135">
                  <c:v>12.62</c:v>
                </c:pt>
                <c:pt idx="136">
                  <c:v>12.63</c:v>
                </c:pt>
                <c:pt idx="137">
                  <c:v>12.62</c:v>
                </c:pt>
                <c:pt idx="138">
                  <c:v>12.62</c:v>
                </c:pt>
                <c:pt idx="139">
                  <c:v>12.62</c:v>
                </c:pt>
                <c:pt idx="140">
                  <c:v>12.62</c:v>
                </c:pt>
                <c:pt idx="141">
                  <c:v>12.62</c:v>
                </c:pt>
                <c:pt idx="142">
                  <c:v>12.62</c:v>
                </c:pt>
                <c:pt idx="143">
                  <c:v>12.61</c:v>
                </c:pt>
                <c:pt idx="144">
                  <c:v>12.61</c:v>
                </c:pt>
                <c:pt idx="145">
                  <c:v>12.62</c:v>
                </c:pt>
                <c:pt idx="146">
                  <c:v>12.61</c:v>
                </c:pt>
                <c:pt idx="147">
                  <c:v>12.62</c:v>
                </c:pt>
                <c:pt idx="148">
                  <c:v>12.62</c:v>
                </c:pt>
                <c:pt idx="149">
                  <c:v>12.62</c:v>
                </c:pt>
                <c:pt idx="150">
                  <c:v>12.62</c:v>
                </c:pt>
                <c:pt idx="151">
                  <c:v>12.61</c:v>
                </c:pt>
                <c:pt idx="152">
                  <c:v>12.62</c:v>
                </c:pt>
                <c:pt idx="153">
                  <c:v>12.61</c:v>
                </c:pt>
                <c:pt idx="154">
                  <c:v>12.61</c:v>
                </c:pt>
                <c:pt idx="155">
                  <c:v>12.62</c:v>
                </c:pt>
                <c:pt idx="156">
                  <c:v>12.62</c:v>
                </c:pt>
                <c:pt idx="157">
                  <c:v>12.61</c:v>
                </c:pt>
                <c:pt idx="158">
                  <c:v>12.61</c:v>
                </c:pt>
                <c:pt idx="159">
                  <c:v>12.61</c:v>
                </c:pt>
                <c:pt idx="160">
                  <c:v>12.61</c:v>
                </c:pt>
                <c:pt idx="161">
                  <c:v>12.62</c:v>
                </c:pt>
                <c:pt idx="162">
                  <c:v>12.61</c:v>
                </c:pt>
                <c:pt idx="163">
                  <c:v>12.61</c:v>
                </c:pt>
                <c:pt idx="164">
                  <c:v>12.61</c:v>
                </c:pt>
                <c:pt idx="165">
                  <c:v>12.62</c:v>
                </c:pt>
                <c:pt idx="166">
                  <c:v>12.61</c:v>
                </c:pt>
                <c:pt idx="167">
                  <c:v>12.61</c:v>
                </c:pt>
                <c:pt idx="168">
                  <c:v>12.61</c:v>
                </c:pt>
                <c:pt idx="169">
                  <c:v>12.61</c:v>
                </c:pt>
                <c:pt idx="170">
                  <c:v>12.61</c:v>
                </c:pt>
                <c:pt idx="171">
                  <c:v>12.61</c:v>
                </c:pt>
                <c:pt idx="172">
                  <c:v>12.61</c:v>
                </c:pt>
                <c:pt idx="173">
                  <c:v>12.61</c:v>
                </c:pt>
                <c:pt idx="174">
                  <c:v>12.62</c:v>
                </c:pt>
                <c:pt idx="175">
                  <c:v>12.62</c:v>
                </c:pt>
                <c:pt idx="176">
                  <c:v>12.62</c:v>
                </c:pt>
                <c:pt idx="177">
                  <c:v>12.61</c:v>
                </c:pt>
                <c:pt idx="178">
                  <c:v>12.62</c:v>
                </c:pt>
                <c:pt idx="179">
                  <c:v>12.62</c:v>
                </c:pt>
                <c:pt idx="180">
                  <c:v>12.62</c:v>
                </c:pt>
                <c:pt idx="181">
                  <c:v>12.61</c:v>
                </c:pt>
                <c:pt idx="182">
                  <c:v>12.61</c:v>
                </c:pt>
                <c:pt idx="183">
                  <c:v>12.62</c:v>
                </c:pt>
                <c:pt idx="184">
                  <c:v>12.61</c:v>
                </c:pt>
                <c:pt idx="185">
                  <c:v>12.61</c:v>
                </c:pt>
                <c:pt idx="186">
                  <c:v>12.61</c:v>
                </c:pt>
                <c:pt idx="187">
                  <c:v>12.61</c:v>
                </c:pt>
                <c:pt idx="188">
                  <c:v>12.61</c:v>
                </c:pt>
                <c:pt idx="189">
                  <c:v>12.61</c:v>
                </c:pt>
                <c:pt idx="190">
                  <c:v>12.61</c:v>
                </c:pt>
                <c:pt idx="191">
                  <c:v>12.61</c:v>
                </c:pt>
                <c:pt idx="192">
                  <c:v>12.61</c:v>
                </c:pt>
                <c:pt idx="193">
                  <c:v>12.61</c:v>
                </c:pt>
                <c:pt idx="194">
                  <c:v>12.61</c:v>
                </c:pt>
                <c:pt idx="195">
                  <c:v>12.61</c:v>
                </c:pt>
                <c:pt idx="196">
                  <c:v>12.61</c:v>
                </c:pt>
                <c:pt idx="197">
                  <c:v>12.62</c:v>
                </c:pt>
                <c:pt idx="198">
                  <c:v>12.62</c:v>
                </c:pt>
                <c:pt idx="199">
                  <c:v>12.62</c:v>
                </c:pt>
                <c:pt idx="200">
                  <c:v>12.62</c:v>
                </c:pt>
                <c:pt idx="201">
                  <c:v>12.61</c:v>
                </c:pt>
                <c:pt idx="202">
                  <c:v>12.62</c:v>
                </c:pt>
                <c:pt idx="203">
                  <c:v>12.61</c:v>
                </c:pt>
                <c:pt idx="204">
                  <c:v>12.62</c:v>
                </c:pt>
                <c:pt idx="205">
                  <c:v>12.62</c:v>
                </c:pt>
                <c:pt idx="206">
                  <c:v>12.62</c:v>
                </c:pt>
                <c:pt idx="207">
                  <c:v>12.62</c:v>
                </c:pt>
                <c:pt idx="208">
                  <c:v>12.62</c:v>
                </c:pt>
                <c:pt idx="209">
                  <c:v>12.62</c:v>
                </c:pt>
                <c:pt idx="210">
                  <c:v>12.62</c:v>
                </c:pt>
                <c:pt idx="211">
                  <c:v>12.62</c:v>
                </c:pt>
                <c:pt idx="212">
                  <c:v>12.62</c:v>
                </c:pt>
                <c:pt idx="213">
                  <c:v>12.62</c:v>
                </c:pt>
                <c:pt idx="214">
                  <c:v>12.62</c:v>
                </c:pt>
                <c:pt idx="215">
                  <c:v>12.62</c:v>
                </c:pt>
                <c:pt idx="216">
                  <c:v>12.62</c:v>
                </c:pt>
                <c:pt idx="217">
                  <c:v>12.62</c:v>
                </c:pt>
                <c:pt idx="218">
                  <c:v>12.63</c:v>
                </c:pt>
                <c:pt idx="219">
                  <c:v>12.63</c:v>
                </c:pt>
                <c:pt idx="220">
                  <c:v>12.62</c:v>
                </c:pt>
                <c:pt idx="221">
                  <c:v>12.63</c:v>
                </c:pt>
                <c:pt idx="222">
                  <c:v>12.63</c:v>
                </c:pt>
                <c:pt idx="223">
                  <c:v>12.63</c:v>
                </c:pt>
                <c:pt idx="224">
                  <c:v>12.63</c:v>
                </c:pt>
                <c:pt idx="225">
                  <c:v>12.63</c:v>
                </c:pt>
                <c:pt idx="226">
                  <c:v>12.62</c:v>
                </c:pt>
                <c:pt idx="227">
                  <c:v>12.63</c:v>
                </c:pt>
                <c:pt idx="228">
                  <c:v>12.64</c:v>
                </c:pt>
                <c:pt idx="229">
                  <c:v>12.64</c:v>
                </c:pt>
                <c:pt idx="230">
                  <c:v>12.64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1.65091864</c:v>
                </c:pt>
                <c:pt idx="1">
                  <c:v>1.5885826800000005</c:v>
                </c:pt>
                <c:pt idx="2">
                  <c:v>1.5426509200000003</c:v>
                </c:pt>
                <c:pt idx="3">
                  <c:v>1.6279527600000003</c:v>
                </c:pt>
                <c:pt idx="4">
                  <c:v>1.5820210000000006</c:v>
                </c:pt>
                <c:pt idx="5">
                  <c:v>1.5426509200000003</c:v>
                </c:pt>
                <c:pt idx="6">
                  <c:v>1.6115485600000001</c:v>
                </c:pt>
                <c:pt idx="7">
                  <c:v>1.5295275600000005</c:v>
                </c:pt>
                <c:pt idx="8">
                  <c:v>1.5</c:v>
                </c:pt>
                <c:pt idx="9">
                  <c:v>1.55905512</c:v>
                </c:pt>
                <c:pt idx="10">
                  <c:v>1.5984251999999999</c:v>
                </c:pt>
                <c:pt idx="11">
                  <c:v>1.6640420000000002</c:v>
                </c:pt>
                <c:pt idx="12">
                  <c:v>1.65091864</c:v>
                </c:pt>
                <c:pt idx="13">
                  <c:v>1.5688976400000003</c:v>
                </c:pt>
                <c:pt idx="14">
                  <c:v>1.65091864</c:v>
                </c:pt>
                <c:pt idx="15">
                  <c:v>1.65091864</c:v>
                </c:pt>
                <c:pt idx="16">
                  <c:v>1.8346456800000004</c:v>
                </c:pt>
                <c:pt idx="17">
                  <c:v>1.7985564400000005</c:v>
                </c:pt>
                <c:pt idx="18">
                  <c:v>1.8215223200000001</c:v>
                </c:pt>
                <c:pt idx="19">
                  <c:v>2.15944884</c:v>
                </c:pt>
                <c:pt idx="20">
                  <c:v>8.8326773999999997</c:v>
                </c:pt>
                <c:pt idx="21">
                  <c:v>12.894357320000001</c:v>
                </c:pt>
                <c:pt idx="22">
                  <c:v>12.802493799999999</c:v>
                </c:pt>
                <c:pt idx="23">
                  <c:v>12.950131599999999</c:v>
                </c:pt>
                <c:pt idx="24">
                  <c:v>12.98950168</c:v>
                </c:pt>
                <c:pt idx="25">
                  <c:v>12.9337274</c:v>
                </c:pt>
                <c:pt idx="26">
                  <c:v>12.973097479999998</c:v>
                </c:pt>
                <c:pt idx="27">
                  <c:v>12.946850759999998</c:v>
                </c:pt>
                <c:pt idx="28">
                  <c:v>12.996063360000001</c:v>
                </c:pt>
                <c:pt idx="29">
                  <c:v>12.969816639999999</c:v>
                </c:pt>
                <c:pt idx="30">
                  <c:v>12.937008240000001</c:v>
                </c:pt>
                <c:pt idx="31">
                  <c:v>12.94356992</c:v>
                </c:pt>
                <c:pt idx="32">
                  <c:v>12.95997412</c:v>
                </c:pt>
                <c:pt idx="33">
                  <c:v>12.996063360000001</c:v>
                </c:pt>
                <c:pt idx="34">
                  <c:v>12.992782519999999</c:v>
                </c:pt>
                <c:pt idx="35">
                  <c:v>12.894357320000001</c:v>
                </c:pt>
                <c:pt idx="36">
                  <c:v>12.910761520000001</c:v>
                </c:pt>
                <c:pt idx="37">
                  <c:v>12.953412440000001</c:v>
                </c:pt>
                <c:pt idx="38">
                  <c:v>12.802493799999999</c:v>
                </c:pt>
                <c:pt idx="39">
                  <c:v>12.81233632</c:v>
                </c:pt>
                <c:pt idx="40">
                  <c:v>12.969816639999999</c:v>
                </c:pt>
                <c:pt idx="41">
                  <c:v>12.94356992</c:v>
                </c:pt>
                <c:pt idx="42">
                  <c:v>12.9337274</c:v>
                </c:pt>
                <c:pt idx="43">
                  <c:v>13.035433439999998</c:v>
                </c:pt>
                <c:pt idx="44">
                  <c:v>12.950131599999999</c:v>
                </c:pt>
                <c:pt idx="45">
                  <c:v>12.95997412</c:v>
                </c:pt>
                <c:pt idx="46">
                  <c:v>12.950131599999999</c:v>
                </c:pt>
                <c:pt idx="47">
                  <c:v>12.9173232</c:v>
                </c:pt>
                <c:pt idx="48">
                  <c:v>12.894357320000001</c:v>
                </c:pt>
                <c:pt idx="49">
                  <c:v>12.79593212</c:v>
                </c:pt>
                <c:pt idx="50">
                  <c:v>12.85498724</c:v>
                </c:pt>
                <c:pt idx="51">
                  <c:v>12.9173232</c:v>
                </c:pt>
                <c:pt idx="52">
                  <c:v>12.94356992</c:v>
                </c:pt>
                <c:pt idx="53">
                  <c:v>13.819554199999999</c:v>
                </c:pt>
                <c:pt idx="54">
                  <c:v>20.522310319999999</c:v>
                </c:pt>
                <c:pt idx="55">
                  <c:v>24.0065624</c:v>
                </c:pt>
                <c:pt idx="56">
                  <c:v>24.101706760000003</c:v>
                </c:pt>
                <c:pt idx="57">
                  <c:v>24.062336680000001</c:v>
                </c:pt>
                <c:pt idx="58">
                  <c:v>24.062336680000001</c:v>
                </c:pt>
                <c:pt idx="59">
                  <c:v>24.055775000000001</c:v>
                </c:pt>
                <c:pt idx="60">
                  <c:v>24.118110959999999</c:v>
                </c:pt>
                <c:pt idx="61">
                  <c:v>24.095145080000002</c:v>
                </c:pt>
                <c:pt idx="62">
                  <c:v>23.973754000000003</c:v>
                </c:pt>
                <c:pt idx="63">
                  <c:v>24.068898360000002</c:v>
                </c:pt>
                <c:pt idx="64">
                  <c:v>24.127953480000002</c:v>
                </c:pt>
                <c:pt idx="65">
                  <c:v>24.134515159999999</c:v>
                </c:pt>
                <c:pt idx="66">
                  <c:v>28.67519772</c:v>
                </c:pt>
                <c:pt idx="67">
                  <c:v>35.269686119999996</c:v>
                </c:pt>
                <c:pt idx="68">
                  <c:v>35.397638879999995</c:v>
                </c:pt>
                <c:pt idx="69">
                  <c:v>35.348426279999998</c:v>
                </c:pt>
                <c:pt idx="70">
                  <c:v>35.51246828</c:v>
                </c:pt>
                <c:pt idx="71">
                  <c:v>35.259843599999996</c:v>
                </c:pt>
                <c:pt idx="72">
                  <c:v>35.555119199999993</c:v>
                </c:pt>
                <c:pt idx="73">
                  <c:v>35.446851479999999</c:v>
                </c:pt>
                <c:pt idx="74">
                  <c:v>35.466536519999998</c:v>
                </c:pt>
                <c:pt idx="75">
                  <c:v>35.587927599999993</c:v>
                </c:pt>
                <c:pt idx="76">
                  <c:v>35.210630999999992</c:v>
                </c:pt>
                <c:pt idx="77">
                  <c:v>35.433728119999998</c:v>
                </c:pt>
                <c:pt idx="78">
                  <c:v>35.407481399999995</c:v>
                </c:pt>
                <c:pt idx="79">
                  <c:v>35.325460399999997</c:v>
                </c:pt>
                <c:pt idx="80">
                  <c:v>35.348426279999998</c:v>
                </c:pt>
                <c:pt idx="81">
                  <c:v>35.482940719999995</c:v>
                </c:pt>
                <c:pt idx="82">
                  <c:v>35.604331799999997</c:v>
                </c:pt>
                <c:pt idx="83">
                  <c:v>35.358268799999998</c:v>
                </c:pt>
                <c:pt idx="84">
                  <c:v>35.348426279999998</c:v>
                </c:pt>
                <c:pt idx="85">
                  <c:v>38.734253160000002</c:v>
                </c:pt>
                <c:pt idx="86">
                  <c:v>42.451444879999997</c:v>
                </c:pt>
                <c:pt idx="87">
                  <c:v>45.646983039999995</c:v>
                </c:pt>
                <c:pt idx="88">
                  <c:v>46.296589359999999</c:v>
                </c:pt>
                <c:pt idx="89">
                  <c:v>46.19160248</c:v>
                </c:pt>
                <c:pt idx="90">
                  <c:v>46.345801959999996</c:v>
                </c:pt>
                <c:pt idx="91">
                  <c:v>46.322836079999995</c:v>
                </c:pt>
                <c:pt idx="92">
                  <c:v>46.496720599999996</c:v>
                </c:pt>
                <c:pt idx="93">
                  <c:v>46.280185159999995</c:v>
                </c:pt>
                <c:pt idx="94">
                  <c:v>46.296589359999999</c:v>
                </c:pt>
                <c:pt idx="95">
                  <c:v>46.398295399999995</c:v>
                </c:pt>
                <c:pt idx="96">
                  <c:v>46.362206159999999</c:v>
                </c:pt>
                <c:pt idx="97">
                  <c:v>46.329397759999999</c:v>
                </c:pt>
                <c:pt idx="98">
                  <c:v>46.296589359999999</c:v>
                </c:pt>
                <c:pt idx="99">
                  <c:v>46.208006679999997</c:v>
                </c:pt>
                <c:pt idx="100">
                  <c:v>46.15879408</c:v>
                </c:pt>
                <c:pt idx="101">
                  <c:v>46.214568360000001</c:v>
                </c:pt>
                <c:pt idx="102">
                  <c:v>46.122704839999997</c:v>
                </c:pt>
                <c:pt idx="103">
                  <c:v>46.181759960000001</c:v>
                </c:pt>
                <c:pt idx="104">
                  <c:v>46.349082799999998</c:v>
                </c:pt>
                <c:pt idx="105">
                  <c:v>46.552494879999998</c:v>
                </c:pt>
                <c:pt idx="106">
                  <c:v>47.349739</c:v>
                </c:pt>
                <c:pt idx="107">
                  <c:v>46.545933199999993</c:v>
                </c:pt>
                <c:pt idx="108">
                  <c:v>46.421261280000003</c:v>
                </c:pt>
                <c:pt idx="109">
                  <c:v>46.421261280000003</c:v>
                </c:pt>
                <c:pt idx="110">
                  <c:v>46.447507999999999</c:v>
                </c:pt>
                <c:pt idx="111">
                  <c:v>46.404857079999999</c:v>
                </c:pt>
                <c:pt idx="112">
                  <c:v>46.381891199999998</c:v>
                </c:pt>
                <c:pt idx="113">
                  <c:v>46.411418759999997</c:v>
                </c:pt>
                <c:pt idx="114">
                  <c:v>46.378610360000003</c:v>
                </c:pt>
                <c:pt idx="115">
                  <c:v>46.398295399999995</c:v>
                </c:pt>
                <c:pt idx="116">
                  <c:v>46.372048679999999</c:v>
                </c:pt>
                <c:pt idx="117">
                  <c:v>46.312993559999995</c:v>
                </c:pt>
                <c:pt idx="118">
                  <c:v>46.349082799999998</c:v>
                </c:pt>
                <c:pt idx="119">
                  <c:v>46.322836079999995</c:v>
                </c:pt>
                <c:pt idx="120">
                  <c:v>46.296589359999999</c:v>
                </c:pt>
                <c:pt idx="121">
                  <c:v>46.299870200000001</c:v>
                </c:pt>
                <c:pt idx="122">
                  <c:v>46.39501456</c:v>
                </c:pt>
                <c:pt idx="123">
                  <c:v>46.39501456</c:v>
                </c:pt>
                <c:pt idx="124">
                  <c:v>46.345801959999996</c:v>
                </c:pt>
                <c:pt idx="125">
                  <c:v>46.378610360000003</c:v>
                </c:pt>
                <c:pt idx="126">
                  <c:v>46.381891199999998</c:v>
                </c:pt>
                <c:pt idx="127">
                  <c:v>46.421261280000003</c:v>
                </c:pt>
                <c:pt idx="128">
                  <c:v>46.404857079999999</c:v>
                </c:pt>
                <c:pt idx="129">
                  <c:v>46.460631359999994</c:v>
                </c:pt>
                <c:pt idx="130">
                  <c:v>46.463912200000003</c:v>
                </c:pt>
                <c:pt idx="131">
                  <c:v>46.454069679999996</c:v>
                </c:pt>
                <c:pt idx="132">
                  <c:v>46.460631359999994</c:v>
                </c:pt>
                <c:pt idx="133">
                  <c:v>46.378610360000003</c:v>
                </c:pt>
                <c:pt idx="134">
                  <c:v>46.427822959999993</c:v>
                </c:pt>
                <c:pt idx="135">
                  <c:v>46.43766548</c:v>
                </c:pt>
                <c:pt idx="136">
                  <c:v>46.404857079999999</c:v>
                </c:pt>
                <c:pt idx="137">
                  <c:v>46.414699599999999</c:v>
                </c:pt>
                <c:pt idx="138">
                  <c:v>46.503282279999993</c:v>
                </c:pt>
                <c:pt idx="139">
                  <c:v>46.381891199999998</c:v>
                </c:pt>
                <c:pt idx="140">
                  <c:v>46.398295399999995</c:v>
                </c:pt>
                <c:pt idx="141">
                  <c:v>46.503282279999993</c:v>
                </c:pt>
                <c:pt idx="142">
                  <c:v>46.355644479999995</c:v>
                </c:pt>
                <c:pt idx="143">
                  <c:v>46.414699599999999</c:v>
                </c:pt>
                <c:pt idx="144">
                  <c:v>46.171917440000001</c:v>
                </c:pt>
                <c:pt idx="145">
                  <c:v>46.250657599999997</c:v>
                </c:pt>
                <c:pt idx="146">
                  <c:v>46.188321639999998</c:v>
                </c:pt>
                <c:pt idx="147">
                  <c:v>46.165355759999997</c:v>
                </c:pt>
                <c:pt idx="148">
                  <c:v>46.181759960000001</c:v>
                </c:pt>
                <c:pt idx="149">
                  <c:v>46.171917440000001</c:v>
                </c:pt>
                <c:pt idx="150">
                  <c:v>46.214568360000001</c:v>
                </c:pt>
                <c:pt idx="151">
                  <c:v>46.15879408</c:v>
                </c:pt>
                <c:pt idx="152">
                  <c:v>46.201445</c:v>
                </c:pt>
                <c:pt idx="153">
                  <c:v>46.214568360000001</c:v>
                </c:pt>
                <c:pt idx="154">
                  <c:v>46.257219280000001</c:v>
                </c:pt>
                <c:pt idx="155">
                  <c:v>46.257219280000001</c:v>
                </c:pt>
                <c:pt idx="156">
                  <c:v>47.310368919999995</c:v>
                </c:pt>
                <c:pt idx="157">
                  <c:v>40.519030119999996</c:v>
                </c:pt>
                <c:pt idx="158">
                  <c:v>36.404856759999994</c:v>
                </c:pt>
                <c:pt idx="159">
                  <c:v>36.460631039999996</c:v>
                </c:pt>
                <c:pt idx="160">
                  <c:v>36.355644159999997</c:v>
                </c:pt>
                <c:pt idx="161">
                  <c:v>36.404856759999994</c:v>
                </c:pt>
                <c:pt idx="162">
                  <c:v>36.335959119999998</c:v>
                </c:pt>
                <c:pt idx="163">
                  <c:v>36.437665159999995</c:v>
                </c:pt>
                <c:pt idx="164">
                  <c:v>36.365486679999997</c:v>
                </c:pt>
                <c:pt idx="165">
                  <c:v>36.437665159999995</c:v>
                </c:pt>
                <c:pt idx="166">
                  <c:v>36.486877759999999</c:v>
                </c:pt>
                <c:pt idx="167">
                  <c:v>36.437665159999995</c:v>
                </c:pt>
                <c:pt idx="168">
                  <c:v>36.398295079999997</c:v>
                </c:pt>
                <c:pt idx="169">
                  <c:v>36.398295079999997</c:v>
                </c:pt>
                <c:pt idx="170">
                  <c:v>36.372048360000001</c:v>
                </c:pt>
                <c:pt idx="171">
                  <c:v>36.427822639999995</c:v>
                </c:pt>
                <c:pt idx="172">
                  <c:v>36.421260959999998</c:v>
                </c:pt>
                <c:pt idx="173">
                  <c:v>36.404856759999994</c:v>
                </c:pt>
                <c:pt idx="174">
                  <c:v>36.378610039999998</c:v>
                </c:pt>
                <c:pt idx="175">
                  <c:v>36.368767519999999</c:v>
                </c:pt>
                <c:pt idx="176">
                  <c:v>36.319554920000002</c:v>
                </c:pt>
                <c:pt idx="177">
                  <c:v>36.470473559999995</c:v>
                </c:pt>
                <c:pt idx="178">
                  <c:v>36.493439439999996</c:v>
                </c:pt>
                <c:pt idx="179">
                  <c:v>36.50984364</c:v>
                </c:pt>
                <c:pt idx="180">
                  <c:v>36.27362316</c:v>
                </c:pt>
                <c:pt idx="181">
                  <c:v>36.240814759999992</c:v>
                </c:pt>
                <c:pt idx="182">
                  <c:v>36.22112972</c:v>
                </c:pt>
                <c:pt idx="183">
                  <c:v>36.345801639999998</c:v>
                </c:pt>
                <c:pt idx="184">
                  <c:v>36.286746520000001</c:v>
                </c:pt>
                <c:pt idx="185">
                  <c:v>36.322835759999997</c:v>
                </c:pt>
                <c:pt idx="186">
                  <c:v>36.30643156</c:v>
                </c:pt>
                <c:pt idx="187">
                  <c:v>36.208006359999999</c:v>
                </c:pt>
                <c:pt idx="188">
                  <c:v>36.352363319999995</c:v>
                </c:pt>
                <c:pt idx="189">
                  <c:v>36.319554920000002</c:v>
                </c:pt>
                <c:pt idx="190">
                  <c:v>36.240814759999992</c:v>
                </c:pt>
                <c:pt idx="191">
                  <c:v>35.023623119999996</c:v>
                </c:pt>
                <c:pt idx="192">
                  <c:v>26.155512599999998</c:v>
                </c:pt>
                <c:pt idx="193">
                  <c:v>26.188320999999998</c:v>
                </c:pt>
                <c:pt idx="194">
                  <c:v>26.253937800000003</c:v>
                </c:pt>
                <c:pt idx="195">
                  <c:v>26.276903680000004</c:v>
                </c:pt>
                <c:pt idx="196">
                  <c:v>26.250656960000001</c:v>
                </c:pt>
                <c:pt idx="197">
                  <c:v>26.234252760000004</c:v>
                </c:pt>
                <c:pt idx="198">
                  <c:v>26.250656960000001</c:v>
                </c:pt>
                <c:pt idx="199">
                  <c:v>26.296588720000003</c:v>
                </c:pt>
                <c:pt idx="200">
                  <c:v>26.283465360000005</c:v>
                </c:pt>
                <c:pt idx="201">
                  <c:v>26.204725200000002</c:v>
                </c:pt>
                <c:pt idx="202">
                  <c:v>26.286746200000003</c:v>
                </c:pt>
                <c:pt idx="203">
                  <c:v>26.139108400000001</c:v>
                </c:pt>
                <c:pt idx="204">
                  <c:v>26.250656960000001</c:v>
                </c:pt>
                <c:pt idx="205">
                  <c:v>26.221129400000002</c:v>
                </c:pt>
                <c:pt idx="206">
                  <c:v>26.299869560000001</c:v>
                </c:pt>
                <c:pt idx="207">
                  <c:v>26.26049948</c:v>
                </c:pt>
                <c:pt idx="208">
                  <c:v>26.312992919999999</c:v>
                </c:pt>
                <c:pt idx="209">
                  <c:v>26.335958800000004</c:v>
                </c:pt>
                <c:pt idx="210">
                  <c:v>26.086614960000002</c:v>
                </c:pt>
                <c:pt idx="211">
                  <c:v>26.36220552</c:v>
                </c:pt>
                <c:pt idx="212">
                  <c:v>26.673885320000004</c:v>
                </c:pt>
                <c:pt idx="213">
                  <c:v>26.703412879999998</c:v>
                </c:pt>
                <c:pt idx="214">
                  <c:v>26.385171400000001</c:v>
                </c:pt>
                <c:pt idx="215">
                  <c:v>26.39501392</c:v>
                </c:pt>
                <c:pt idx="216">
                  <c:v>26.385171400000001</c:v>
                </c:pt>
                <c:pt idx="217">
                  <c:v>23.57677236</c:v>
                </c:pt>
                <c:pt idx="218">
                  <c:v>16.667323320000001</c:v>
                </c:pt>
                <c:pt idx="219">
                  <c:v>16.690289199999999</c:v>
                </c:pt>
                <c:pt idx="220">
                  <c:v>16.690289199999999</c:v>
                </c:pt>
                <c:pt idx="221">
                  <c:v>16.53608972</c:v>
                </c:pt>
                <c:pt idx="222">
                  <c:v>16.559055600000004</c:v>
                </c:pt>
                <c:pt idx="223">
                  <c:v>16.519685520000003</c:v>
                </c:pt>
                <c:pt idx="224">
                  <c:v>16.55249392</c:v>
                </c:pt>
                <c:pt idx="225">
                  <c:v>16.513123840000002</c:v>
                </c:pt>
                <c:pt idx="226">
                  <c:v>16.690289199999999</c:v>
                </c:pt>
                <c:pt idx="227">
                  <c:v>8.3963256800000003</c:v>
                </c:pt>
                <c:pt idx="228">
                  <c:v>8.2814962799999989</c:v>
                </c:pt>
                <c:pt idx="229">
                  <c:v>8.3339897199999999</c:v>
                </c:pt>
                <c:pt idx="230">
                  <c:v>8.2749345999999999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16-4D7B-BB06-0C1450246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266304"/>
        <c:axId val="95268864"/>
      </c:scatterChart>
      <c:valAx>
        <c:axId val="9526630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5268864"/>
        <c:crosses val="autoZero"/>
        <c:crossBetween val="midCat"/>
      </c:valAx>
      <c:valAx>
        <c:axId val="9526886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52663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11/9/16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'Plots_CV62-4'!$J$8:$J$355</c:f>
              <c:numCache>
                <c:formatCode>General</c:formatCode>
                <c:ptCount val="348"/>
                <c:pt idx="0">
                  <c:v>10.35</c:v>
                </c:pt>
                <c:pt idx="1">
                  <c:v>10.17</c:v>
                </c:pt>
                <c:pt idx="2">
                  <c:v>10.01</c:v>
                </c:pt>
                <c:pt idx="3">
                  <c:v>9.98</c:v>
                </c:pt>
                <c:pt idx="4">
                  <c:v>9.92</c:v>
                </c:pt>
                <c:pt idx="5">
                  <c:v>9.7200000000000006</c:v>
                </c:pt>
                <c:pt idx="6">
                  <c:v>9.4700000000000006</c:v>
                </c:pt>
                <c:pt idx="7">
                  <c:v>9.3699999999999992</c:v>
                </c:pt>
                <c:pt idx="8">
                  <c:v>9.3699999999999992</c:v>
                </c:pt>
                <c:pt idx="9">
                  <c:v>9.3699999999999992</c:v>
                </c:pt>
                <c:pt idx="10">
                  <c:v>9.5399999999999991</c:v>
                </c:pt>
                <c:pt idx="11">
                  <c:v>9.7899999999999991</c:v>
                </c:pt>
                <c:pt idx="12">
                  <c:v>10.01</c:v>
                </c:pt>
                <c:pt idx="13">
                  <c:v>10.17</c:v>
                </c:pt>
                <c:pt idx="14">
                  <c:v>10.28</c:v>
                </c:pt>
                <c:pt idx="15">
                  <c:v>10.36</c:v>
                </c:pt>
                <c:pt idx="16">
                  <c:v>10.36</c:v>
                </c:pt>
                <c:pt idx="17">
                  <c:v>10.35</c:v>
                </c:pt>
                <c:pt idx="18">
                  <c:v>10.3</c:v>
                </c:pt>
                <c:pt idx="19">
                  <c:v>10.06</c:v>
                </c:pt>
                <c:pt idx="20">
                  <c:v>9.32</c:v>
                </c:pt>
                <c:pt idx="21">
                  <c:v>8.11</c:v>
                </c:pt>
                <c:pt idx="22">
                  <c:v>7.69</c:v>
                </c:pt>
                <c:pt idx="23">
                  <c:v>7.49</c:v>
                </c:pt>
                <c:pt idx="24">
                  <c:v>7.41</c:v>
                </c:pt>
                <c:pt idx="25">
                  <c:v>7.37</c:v>
                </c:pt>
                <c:pt idx="26">
                  <c:v>7.35</c:v>
                </c:pt>
                <c:pt idx="27">
                  <c:v>7.33</c:v>
                </c:pt>
                <c:pt idx="28">
                  <c:v>7.32</c:v>
                </c:pt>
                <c:pt idx="29">
                  <c:v>7.3</c:v>
                </c:pt>
                <c:pt idx="30">
                  <c:v>7.31</c:v>
                </c:pt>
                <c:pt idx="31">
                  <c:v>7.28</c:v>
                </c:pt>
                <c:pt idx="32">
                  <c:v>7.28</c:v>
                </c:pt>
                <c:pt idx="33">
                  <c:v>7.29</c:v>
                </c:pt>
                <c:pt idx="34">
                  <c:v>7.3</c:v>
                </c:pt>
                <c:pt idx="35">
                  <c:v>7.31</c:v>
                </c:pt>
                <c:pt idx="36">
                  <c:v>7.32</c:v>
                </c:pt>
                <c:pt idx="37">
                  <c:v>7.3</c:v>
                </c:pt>
                <c:pt idx="38">
                  <c:v>7.3</c:v>
                </c:pt>
                <c:pt idx="39">
                  <c:v>7.3</c:v>
                </c:pt>
                <c:pt idx="40">
                  <c:v>7.3</c:v>
                </c:pt>
                <c:pt idx="41">
                  <c:v>7.29</c:v>
                </c:pt>
                <c:pt idx="42">
                  <c:v>7.31</c:v>
                </c:pt>
                <c:pt idx="43">
                  <c:v>7.3</c:v>
                </c:pt>
                <c:pt idx="44">
                  <c:v>7.3</c:v>
                </c:pt>
                <c:pt idx="45">
                  <c:v>7.3</c:v>
                </c:pt>
                <c:pt idx="46">
                  <c:v>7.3</c:v>
                </c:pt>
                <c:pt idx="47">
                  <c:v>7.31</c:v>
                </c:pt>
                <c:pt idx="48">
                  <c:v>7.3</c:v>
                </c:pt>
                <c:pt idx="49">
                  <c:v>7.29</c:v>
                </c:pt>
                <c:pt idx="50">
                  <c:v>7.3</c:v>
                </c:pt>
                <c:pt idx="51">
                  <c:v>7.3</c:v>
                </c:pt>
                <c:pt idx="52">
                  <c:v>7.32</c:v>
                </c:pt>
                <c:pt idx="53">
                  <c:v>7.31</c:v>
                </c:pt>
                <c:pt idx="54">
                  <c:v>7.29</c:v>
                </c:pt>
                <c:pt idx="55">
                  <c:v>7.19</c:v>
                </c:pt>
                <c:pt idx="56">
                  <c:v>7.16</c:v>
                </c:pt>
                <c:pt idx="57">
                  <c:v>7.14</c:v>
                </c:pt>
                <c:pt idx="58">
                  <c:v>7.12</c:v>
                </c:pt>
                <c:pt idx="59">
                  <c:v>7.11</c:v>
                </c:pt>
                <c:pt idx="60">
                  <c:v>7.11</c:v>
                </c:pt>
                <c:pt idx="61">
                  <c:v>7.11</c:v>
                </c:pt>
                <c:pt idx="62">
                  <c:v>7.1</c:v>
                </c:pt>
                <c:pt idx="63">
                  <c:v>7.11</c:v>
                </c:pt>
                <c:pt idx="64">
                  <c:v>7.11</c:v>
                </c:pt>
                <c:pt idx="65">
                  <c:v>7.11</c:v>
                </c:pt>
                <c:pt idx="66">
                  <c:v>7.11</c:v>
                </c:pt>
                <c:pt idx="67">
                  <c:v>7.04</c:v>
                </c:pt>
                <c:pt idx="68">
                  <c:v>6.98</c:v>
                </c:pt>
                <c:pt idx="69">
                  <c:v>6.96</c:v>
                </c:pt>
                <c:pt idx="70">
                  <c:v>6.93</c:v>
                </c:pt>
                <c:pt idx="71">
                  <c:v>6.92</c:v>
                </c:pt>
                <c:pt idx="72">
                  <c:v>6.91</c:v>
                </c:pt>
                <c:pt idx="73">
                  <c:v>6.91</c:v>
                </c:pt>
                <c:pt idx="74">
                  <c:v>6.9</c:v>
                </c:pt>
                <c:pt idx="75">
                  <c:v>6.9</c:v>
                </c:pt>
                <c:pt idx="76">
                  <c:v>6.9</c:v>
                </c:pt>
                <c:pt idx="77">
                  <c:v>6.91</c:v>
                </c:pt>
                <c:pt idx="78">
                  <c:v>6.9</c:v>
                </c:pt>
                <c:pt idx="79">
                  <c:v>6.9</c:v>
                </c:pt>
                <c:pt idx="80">
                  <c:v>6.9</c:v>
                </c:pt>
                <c:pt idx="81">
                  <c:v>6.91</c:v>
                </c:pt>
                <c:pt idx="82">
                  <c:v>6.92</c:v>
                </c:pt>
                <c:pt idx="83">
                  <c:v>6.91</c:v>
                </c:pt>
                <c:pt idx="84">
                  <c:v>6.92</c:v>
                </c:pt>
                <c:pt idx="85">
                  <c:v>6.9</c:v>
                </c:pt>
                <c:pt idx="86">
                  <c:v>6.88</c:v>
                </c:pt>
                <c:pt idx="87">
                  <c:v>6.74</c:v>
                </c:pt>
                <c:pt idx="88">
                  <c:v>6.67</c:v>
                </c:pt>
                <c:pt idx="89">
                  <c:v>6.63</c:v>
                </c:pt>
                <c:pt idx="90">
                  <c:v>6.62</c:v>
                </c:pt>
                <c:pt idx="91">
                  <c:v>6.61</c:v>
                </c:pt>
                <c:pt idx="92">
                  <c:v>6.6</c:v>
                </c:pt>
                <c:pt idx="93">
                  <c:v>6.61</c:v>
                </c:pt>
                <c:pt idx="94">
                  <c:v>6.6</c:v>
                </c:pt>
                <c:pt idx="95">
                  <c:v>6.61</c:v>
                </c:pt>
                <c:pt idx="96">
                  <c:v>6.61</c:v>
                </c:pt>
                <c:pt idx="97">
                  <c:v>6.61</c:v>
                </c:pt>
                <c:pt idx="98">
                  <c:v>6.6</c:v>
                </c:pt>
                <c:pt idx="99">
                  <c:v>6.62</c:v>
                </c:pt>
                <c:pt idx="100">
                  <c:v>6.61</c:v>
                </c:pt>
                <c:pt idx="101">
                  <c:v>6.61</c:v>
                </c:pt>
                <c:pt idx="102">
                  <c:v>6.6</c:v>
                </c:pt>
                <c:pt idx="103">
                  <c:v>6.6</c:v>
                </c:pt>
                <c:pt idx="104">
                  <c:v>6.61</c:v>
                </c:pt>
                <c:pt idx="105">
                  <c:v>6.62</c:v>
                </c:pt>
                <c:pt idx="106">
                  <c:v>6.61</c:v>
                </c:pt>
                <c:pt idx="107">
                  <c:v>6.6</c:v>
                </c:pt>
                <c:pt idx="108">
                  <c:v>6.6</c:v>
                </c:pt>
                <c:pt idx="109">
                  <c:v>6.6</c:v>
                </c:pt>
                <c:pt idx="110">
                  <c:v>6.61</c:v>
                </c:pt>
                <c:pt idx="111">
                  <c:v>6.61</c:v>
                </c:pt>
                <c:pt idx="112">
                  <c:v>6.61</c:v>
                </c:pt>
                <c:pt idx="113">
                  <c:v>6.62</c:v>
                </c:pt>
                <c:pt idx="114">
                  <c:v>6.62</c:v>
                </c:pt>
                <c:pt idx="115">
                  <c:v>6.61</c:v>
                </c:pt>
                <c:pt idx="116">
                  <c:v>6.61</c:v>
                </c:pt>
                <c:pt idx="117">
                  <c:v>6.62</c:v>
                </c:pt>
                <c:pt idx="118">
                  <c:v>6.62</c:v>
                </c:pt>
                <c:pt idx="119">
                  <c:v>6.62</c:v>
                </c:pt>
                <c:pt idx="120">
                  <c:v>6.62</c:v>
                </c:pt>
                <c:pt idx="121">
                  <c:v>6.62</c:v>
                </c:pt>
                <c:pt idx="122">
                  <c:v>6.62</c:v>
                </c:pt>
                <c:pt idx="123">
                  <c:v>6.63</c:v>
                </c:pt>
                <c:pt idx="124">
                  <c:v>6.64</c:v>
                </c:pt>
                <c:pt idx="125">
                  <c:v>6.64</c:v>
                </c:pt>
                <c:pt idx="126">
                  <c:v>6.63</c:v>
                </c:pt>
                <c:pt idx="127">
                  <c:v>6.63</c:v>
                </c:pt>
                <c:pt idx="128">
                  <c:v>6.64</c:v>
                </c:pt>
                <c:pt idx="129">
                  <c:v>6.63</c:v>
                </c:pt>
                <c:pt idx="130">
                  <c:v>6.63</c:v>
                </c:pt>
                <c:pt idx="131">
                  <c:v>6.63</c:v>
                </c:pt>
                <c:pt idx="132">
                  <c:v>6.64</c:v>
                </c:pt>
                <c:pt idx="133">
                  <c:v>6.62</c:v>
                </c:pt>
                <c:pt idx="134">
                  <c:v>6.62</c:v>
                </c:pt>
                <c:pt idx="135">
                  <c:v>6.63</c:v>
                </c:pt>
                <c:pt idx="136">
                  <c:v>6.63</c:v>
                </c:pt>
                <c:pt idx="137">
                  <c:v>6.63</c:v>
                </c:pt>
                <c:pt idx="138">
                  <c:v>6.64</c:v>
                </c:pt>
                <c:pt idx="139">
                  <c:v>6.62</c:v>
                </c:pt>
                <c:pt idx="140">
                  <c:v>6.63</c:v>
                </c:pt>
                <c:pt idx="141">
                  <c:v>6.63</c:v>
                </c:pt>
                <c:pt idx="142">
                  <c:v>6.64</c:v>
                </c:pt>
                <c:pt idx="143">
                  <c:v>6.63</c:v>
                </c:pt>
                <c:pt idx="144">
                  <c:v>6.64</c:v>
                </c:pt>
                <c:pt idx="145">
                  <c:v>6.63</c:v>
                </c:pt>
                <c:pt idx="146">
                  <c:v>6.63</c:v>
                </c:pt>
                <c:pt idx="147">
                  <c:v>6.62</c:v>
                </c:pt>
                <c:pt idx="148">
                  <c:v>6.62</c:v>
                </c:pt>
                <c:pt idx="149">
                  <c:v>6.63</c:v>
                </c:pt>
                <c:pt idx="150">
                  <c:v>6.63</c:v>
                </c:pt>
                <c:pt idx="151">
                  <c:v>6.63</c:v>
                </c:pt>
                <c:pt idx="152">
                  <c:v>6.63</c:v>
                </c:pt>
                <c:pt idx="153">
                  <c:v>6.62</c:v>
                </c:pt>
                <c:pt idx="154">
                  <c:v>6.62</c:v>
                </c:pt>
                <c:pt idx="155">
                  <c:v>6.62</c:v>
                </c:pt>
                <c:pt idx="156">
                  <c:v>6.63</c:v>
                </c:pt>
                <c:pt idx="157">
                  <c:v>6.62</c:v>
                </c:pt>
                <c:pt idx="158">
                  <c:v>6.72</c:v>
                </c:pt>
                <c:pt idx="159">
                  <c:v>6.8</c:v>
                </c:pt>
                <c:pt idx="160">
                  <c:v>6.85</c:v>
                </c:pt>
                <c:pt idx="161">
                  <c:v>6.86</c:v>
                </c:pt>
                <c:pt idx="162">
                  <c:v>6.88</c:v>
                </c:pt>
                <c:pt idx="163">
                  <c:v>6.87</c:v>
                </c:pt>
                <c:pt idx="164">
                  <c:v>6.88</c:v>
                </c:pt>
                <c:pt idx="165">
                  <c:v>6.88</c:v>
                </c:pt>
                <c:pt idx="166">
                  <c:v>6.89</c:v>
                </c:pt>
                <c:pt idx="167">
                  <c:v>6.9</c:v>
                </c:pt>
                <c:pt idx="168">
                  <c:v>6.89</c:v>
                </c:pt>
                <c:pt idx="169">
                  <c:v>6.88</c:v>
                </c:pt>
                <c:pt idx="170">
                  <c:v>6.88</c:v>
                </c:pt>
                <c:pt idx="171">
                  <c:v>6.88</c:v>
                </c:pt>
                <c:pt idx="172">
                  <c:v>6.89</c:v>
                </c:pt>
                <c:pt idx="173">
                  <c:v>6.89</c:v>
                </c:pt>
                <c:pt idx="174">
                  <c:v>6.89</c:v>
                </c:pt>
                <c:pt idx="175">
                  <c:v>6.88</c:v>
                </c:pt>
                <c:pt idx="176">
                  <c:v>6.88</c:v>
                </c:pt>
                <c:pt idx="177">
                  <c:v>6.9</c:v>
                </c:pt>
                <c:pt idx="178">
                  <c:v>6.89</c:v>
                </c:pt>
                <c:pt idx="179">
                  <c:v>6.88</c:v>
                </c:pt>
                <c:pt idx="180">
                  <c:v>6.89</c:v>
                </c:pt>
                <c:pt idx="181">
                  <c:v>6.89</c:v>
                </c:pt>
                <c:pt idx="182">
                  <c:v>6.88</c:v>
                </c:pt>
                <c:pt idx="183">
                  <c:v>6.89</c:v>
                </c:pt>
                <c:pt idx="184">
                  <c:v>6.89</c:v>
                </c:pt>
                <c:pt idx="185">
                  <c:v>6.9</c:v>
                </c:pt>
                <c:pt idx="186">
                  <c:v>6.88</c:v>
                </c:pt>
                <c:pt idx="187">
                  <c:v>6.88</c:v>
                </c:pt>
                <c:pt idx="188">
                  <c:v>6.88</c:v>
                </c:pt>
                <c:pt idx="189">
                  <c:v>6.88</c:v>
                </c:pt>
                <c:pt idx="190">
                  <c:v>6.88</c:v>
                </c:pt>
                <c:pt idx="191">
                  <c:v>6.88</c:v>
                </c:pt>
                <c:pt idx="192">
                  <c:v>6.91</c:v>
                </c:pt>
                <c:pt idx="193">
                  <c:v>7.02</c:v>
                </c:pt>
                <c:pt idx="194">
                  <c:v>7.08</c:v>
                </c:pt>
                <c:pt idx="195">
                  <c:v>7.12</c:v>
                </c:pt>
                <c:pt idx="196">
                  <c:v>7.12</c:v>
                </c:pt>
                <c:pt idx="197">
                  <c:v>7.12</c:v>
                </c:pt>
                <c:pt idx="198">
                  <c:v>7.13</c:v>
                </c:pt>
                <c:pt idx="199">
                  <c:v>7.13</c:v>
                </c:pt>
                <c:pt idx="200">
                  <c:v>7.12</c:v>
                </c:pt>
                <c:pt idx="201">
                  <c:v>7.14</c:v>
                </c:pt>
                <c:pt idx="202">
                  <c:v>7.13</c:v>
                </c:pt>
                <c:pt idx="203">
                  <c:v>7.13</c:v>
                </c:pt>
                <c:pt idx="204">
                  <c:v>7.14</c:v>
                </c:pt>
                <c:pt idx="205">
                  <c:v>7.13</c:v>
                </c:pt>
                <c:pt idx="206">
                  <c:v>7.13</c:v>
                </c:pt>
                <c:pt idx="207">
                  <c:v>7.12</c:v>
                </c:pt>
                <c:pt idx="208">
                  <c:v>7.13</c:v>
                </c:pt>
                <c:pt idx="209">
                  <c:v>7.13</c:v>
                </c:pt>
                <c:pt idx="210">
                  <c:v>7.14</c:v>
                </c:pt>
                <c:pt idx="211">
                  <c:v>7.14</c:v>
                </c:pt>
                <c:pt idx="212">
                  <c:v>7.14</c:v>
                </c:pt>
                <c:pt idx="213">
                  <c:v>7.14</c:v>
                </c:pt>
                <c:pt idx="214">
                  <c:v>7.14</c:v>
                </c:pt>
                <c:pt idx="215">
                  <c:v>7.14</c:v>
                </c:pt>
                <c:pt idx="216">
                  <c:v>7.15</c:v>
                </c:pt>
                <c:pt idx="217">
                  <c:v>7.14</c:v>
                </c:pt>
                <c:pt idx="218">
                  <c:v>7.15</c:v>
                </c:pt>
                <c:pt idx="219">
                  <c:v>7.18</c:v>
                </c:pt>
                <c:pt idx="220">
                  <c:v>7.18</c:v>
                </c:pt>
                <c:pt idx="221">
                  <c:v>7.19</c:v>
                </c:pt>
                <c:pt idx="222">
                  <c:v>7.19</c:v>
                </c:pt>
                <c:pt idx="223">
                  <c:v>7.17</c:v>
                </c:pt>
                <c:pt idx="224">
                  <c:v>7.17</c:v>
                </c:pt>
                <c:pt idx="225">
                  <c:v>7.18</c:v>
                </c:pt>
                <c:pt idx="226">
                  <c:v>7.2</c:v>
                </c:pt>
                <c:pt idx="227">
                  <c:v>7.2</c:v>
                </c:pt>
                <c:pt idx="228">
                  <c:v>7.27</c:v>
                </c:pt>
                <c:pt idx="229">
                  <c:v>7.32</c:v>
                </c:pt>
                <c:pt idx="230">
                  <c:v>7.27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1.65091864</c:v>
                </c:pt>
                <c:pt idx="1">
                  <c:v>1.5885826800000005</c:v>
                </c:pt>
                <c:pt idx="2">
                  <c:v>1.5426509200000003</c:v>
                </c:pt>
                <c:pt idx="3">
                  <c:v>1.6279527600000003</c:v>
                </c:pt>
                <c:pt idx="4">
                  <c:v>1.5820210000000006</c:v>
                </c:pt>
                <c:pt idx="5">
                  <c:v>1.5426509200000003</c:v>
                </c:pt>
                <c:pt idx="6">
                  <c:v>1.6115485600000001</c:v>
                </c:pt>
                <c:pt idx="7">
                  <c:v>1.5295275600000005</c:v>
                </c:pt>
                <c:pt idx="8">
                  <c:v>1.5</c:v>
                </c:pt>
                <c:pt idx="9">
                  <c:v>1.55905512</c:v>
                </c:pt>
                <c:pt idx="10">
                  <c:v>1.5984251999999999</c:v>
                </c:pt>
                <c:pt idx="11">
                  <c:v>1.6640420000000002</c:v>
                </c:pt>
                <c:pt idx="12">
                  <c:v>1.65091864</c:v>
                </c:pt>
                <c:pt idx="13">
                  <c:v>1.5688976400000003</c:v>
                </c:pt>
                <c:pt idx="14">
                  <c:v>1.65091864</c:v>
                </c:pt>
                <c:pt idx="15">
                  <c:v>1.65091864</c:v>
                </c:pt>
                <c:pt idx="16">
                  <c:v>1.8346456800000004</c:v>
                </c:pt>
                <c:pt idx="17">
                  <c:v>1.7985564400000005</c:v>
                </c:pt>
                <c:pt idx="18">
                  <c:v>1.8215223200000001</c:v>
                </c:pt>
                <c:pt idx="19">
                  <c:v>2.15944884</c:v>
                </c:pt>
                <c:pt idx="20">
                  <c:v>8.8326773999999997</c:v>
                </c:pt>
                <c:pt idx="21">
                  <c:v>12.894357320000001</c:v>
                </c:pt>
                <c:pt idx="22">
                  <c:v>12.802493799999999</c:v>
                </c:pt>
                <c:pt idx="23">
                  <c:v>12.950131599999999</c:v>
                </c:pt>
                <c:pt idx="24">
                  <c:v>12.98950168</c:v>
                </c:pt>
                <c:pt idx="25">
                  <c:v>12.9337274</c:v>
                </c:pt>
                <c:pt idx="26">
                  <c:v>12.973097479999998</c:v>
                </c:pt>
                <c:pt idx="27">
                  <c:v>12.946850759999998</c:v>
                </c:pt>
                <c:pt idx="28">
                  <c:v>12.996063360000001</c:v>
                </c:pt>
                <c:pt idx="29">
                  <c:v>12.969816639999999</c:v>
                </c:pt>
                <c:pt idx="30">
                  <c:v>12.937008240000001</c:v>
                </c:pt>
                <c:pt idx="31">
                  <c:v>12.94356992</c:v>
                </c:pt>
                <c:pt idx="32">
                  <c:v>12.95997412</c:v>
                </c:pt>
                <c:pt idx="33">
                  <c:v>12.996063360000001</c:v>
                </c:pt>
                <c:pt idx="34">
                  <c:v>12.992782519999999</c:v>
                </c:pt>
                <c:pt idx="35">
                  <c:v>12.894357320000001</c:v>
                </c:pt>
                <c:pt idx="36">
                  <c:v>12.910761520000001</c:v>
                </c:pt>
                <c:pt idx="37">
                  <c:v>12.953412440000001</c:v>
                </c:pt>
                <c:pt idx="38">
                  <c:v>12.802493799999999</c:v>
                </c:pt>
                <c:pt idx="39">
                  <c:v>12.81233632</c:v>
                </c:pt>
                <c:pt idx="40">
                  <c:v>12.969816639999999</c:v>
                </c:pt>
                <c:pt idx="41">
                  <c:v>12.94356992</c:v>
                </c:pt>
                <c:pt idx="42">
                  <c:v>12.9337274</c:v>
                </c:pt>
                <c:pt idx="43">
                  <c:v>13.035433439999998</c:v>
                </c:pt>
                <c:pt idx="44">
                  <c:v>12.950131599999999</c:v>
                </c:pt>
                <c:pt idx="45">
                  <c:v>12.95997412</c:v>
                </c:pt>
                <c:pt idx="46">
                  <c:v>12.950131599999999</c:v>
                </c:pt>
                <c:pt idx="47">
                  <c:v>12.9173232</c:v>
                </c:pt>
                <c:pt idx="48">
                  <c:v>12.894357320000001</c:v>
                </c:pt>
                <c:pt idx="49">
                  <c:v>12.79593212</c:v>
                </c:pt>
                <c:pt idx="50">
                  <c:v>12.85498724</c:v>
                </c:pt>
                <c:pt idx="51">
                  <c:v>12.9173232</c:v>
                </c:pt>
                <c:pt idx="52">
                  <c:v>12.94356992</c:v>
                </c:pt>
                <c:pt idx="53">
                  <c:v>13.819554199999999</c:v>
                </c:pt>
                <c:pt idx="54">
                  <c:v>20.522310319999999</c:v>
                </c:pt>
                <c:pt idx="55">
                  <c:v>24.0065624</c:v>
                </c:pt>
                <c:pt idx="56">
                  <c:v>24.101706760000003</c:v>
                </c:pt>
                <c:pt idx="57">
                  <c:v>24.062336680000001</c:v>
                </c:pt>
                <c:pt idx="58">
                  <c:v>24.062336680000001</c:v>
                </c:pt>
                <c:pt idx="59">
                  <c:v>24.055775000000001</c:v>
                </c:pt>
                <c:pt idx="60">
                  <c:v>24.118110959999999</c:v>
                </c:pt>
                <c:pt idx="61">
                  <c:v>24.095145080000002</c:v>
                </c:pt>
                <c:pt idx="62">
                  <c:v>23.973754000000003</c:v>
                </c:pt>
                <c:pt idx="63">
                  <c:v>24.068898360000002</c:v>
                </c:pt>
                <c:pt idx="64">
                  <c:v>24.127953480000002</c:v>
                </c:pt>
                <c:pt idx="65">
                  <c:v>24.134515159999999</c:v>
                </c:pt>
                <c:pt idx="66">
                  <c:v>28.67519772</c:v>
                </c:pt>
                <c:pt idx="67">
                  <c:v>35.269686119999996</c:v>
                </c:pt>
                <c:pt idx="68">
                  <c:v>35.397638879999995</c:v>
                </c:pt>
                <c:pt idx="69">
                  <c:v>35.348426279999998</c:v>
                </c:pt>
                <c:pt idx="70">
                  <c:v>35.51246828</c:v>
                </c:pt>
                <c:pt idx="71">
                  <c:v>35.259843599999996</c:v>
                </c:pt>
                <c:pt idx="72">
                  <c:v>35.555119199999993</c:v>
                </c:pt>
                <c:pt idx="73">
                  <c:v>35.446851479999999</c:v>
                </c:pt>
                <c:pt idx="74">
                  <c:v>35.466536519999998</c:v>
                </c:pt>
                <c:pt idx="75">
                  <c:v>35.587927599999993</c:v>
                </c:pt>
                <c:pt idx="76">
                  <c:v>35.210630999999992</c:v>
                </c:pt>
                <c:pt idx="77">
                  <c:v>35.433728119999998</c:v>
                </c:pt>
                <c:pt idx="78">
                  <c:v>35.407481399999995</c:v>
                </c:pt>
                <c:pt idx="79">
                  <c:v>35.325460399999997</c:v>
                </c:pt>
                <c:pt idx="80">
                  <c:v>35.348426279999998</c:v>
                </c:pt>
                <c:pt idx="81">
                  <c:v>35.482940719999995</c:v>
                </c:pt>
                <c:pt idx="82">
                  <c:v>35.604331799999997</c:v>
                </c:pt>
                <c:pt idx="83">
                  <c:v>35.358268799999998</c:v>
                </c:pt>
                <c:pt idx="84">
                  <c:v>35.348426279999998</c:v>
                </c:pt>
                <c:pt idx="85">
                  <c:v>38.734253160000002</c:v>
                </c:pt>
                <c:pt idx="86">
                  <c:v>42.451444879999997</c:v>
                </c:pt>
                <c:pt idx="87">
                  <c:v>45.646983039999995</c:v>
                </c:pt>
                <c:pt idx="88">
                  <c:v>46.296589359999999</c:v>
                </c:pt>
                <c:pt idx="89">
                  <c:v>46.19160248</c:v>
                </c:pt>
                <c:pt idx="90">
                  <c:v>46.345801959999996</c:v>
                </c:pt>
                <c:pt idx="91">
                  <c:v>46.322836079999995</c:v>
                </c:pt>
                <c:pt idx="92">
                  <c:v>46.496720599999996</c:v>
                </c:pt>
                <c:pt idx="93">
                  <c:v>46.280185159999995</c:v>
                </c:pt>
                <c:pt idx="94">
                  <c:v>46.296589359999999</c:v>
                </c:pt>
                <c:pt idx="95">
                  <c:v>46.398295399999995</c:v>
                </c:pt>
                <c:pt idx="96">
                  <c:v>46.362206159999999</c:v>
                </c:pt>
                <c:pt idx="97">
                  <c:v>46.329397759999999</c:v>
                </c:pt>
                <c:pt idx="98">
                  <c:v>46.296589359999999</c:v>
                </c:pt>
                <c:pt idx="99">
                  <c:v>46.208006679999997</c:v>
                </c:pt>
                <c:pt idx="100">
                  <c:v>46.15879408</c:v>
                </c:pt>
                <c:pt idx="101">
                  <c:v>46.214568360000001</c:v>
                </c:pt>
                <c:pt idx="102">
                  <c:v>46.122704839999997</c:v>
                </c:pt>
                <c:pt idx="103">
                  <c:v>46.181759960000001</c:v>
                </c:pt>
                <c:pt idx="104">
                  <c:v>46.349082799999998</c:v>
                </c:pt>
                <c:pt idx="105">
                  <c:v>46.552494879999998</c:v>
                </c:pt>
                <c:pt idx="106">
                  <c:v>47.349739</c:v>
                </c:pt>
                <c:pt idx="107">
                  <c:v>46.545933199999993</c:v>
                </c:pt>
                <c:pt idx="108">
                  <c:v>46.421261280000003</c:v>
                </c:pt>
                <c:pt idx="109">
                  <c:v>46.421261280000003</c:v>
                </c:pt>
                <c:pt idx="110">
                  <c:v>46.447507999999999</c:v>
                </c:pt>
                <c:pt idx="111">
                  <c:v>46.404857079999999</c:v>
                </c:pt>
                <c:pt idx="112">
                  <c:v>46.381891199999998</c:v>
                </c:pt>
                <c:pt idx="113">
                  <c:v>46.411418759999997</c:v>
                </c:pt>
                <c:pt idx="114">
                  <c:v>46.378610360000003</c:v>
                </c:pt>
                <c:pt idx="115">
                  <c:v>46.398295399999995</c:v>
                </c:pt>
                <c:pt idx="116">
                  <c:v>46.372048679999999</c:v>
                </c:pt>
                <c:pt idx="117">
                  <c:v>46.312993559999995</c:v>
                </c:pt>
                <c:pt idx="118">
                  <c:v>46.349082799999998</c:v>
                </c:pt>
                <c:pt idx="119">
                  <c:v>46.322836079999995</c:v>
                </c:pt>
                <c:pt idx="120">
                  <c:v>46.296589359999999</c:v>
                </c:pt>
                <c:pt idx="121">
                  <c:v>46.299870200000001</c:v>
                </c:pt>
                <c:pt idx="122">
                  <c:v>46.39501456</c:v>
                </c:pt>
                <c:pt idx="123">
                  <c:v>46.39501456</c:v>
                </c:pt>
                <c:pt idx="124">
                  <c:v>46.345801959999996</c:v>
                </c:pt>
                <c:pt idx="125">
                  <c:v>46.378610360000003</c:v>
                </c:pt>
                <c:pt idx="126">
                  <c:v>46.381891199999998</c:v>
                </c:pt>
                <c:pt idx="127">
                  <c:v>46.421261280000003</c:v>
                </c:pt>
                <c:pt idx="128">
                  <c:v>46.404857079999999</c:v>
                </c:pt>
                <c:pt idx="129">
                  <c:v>46.460631359999994</c:v>
                </c:pt>
                <c:pt idx="130">
                  <c:v>46.463912200000003</c:v>
                </c:pt>
                <c:pt idx="131">
                  <c:v>46.454069679999996</c:v>
                </c:pt>
                <c:pt idx="132">
                  <c:v>46.460631359999994</c:v>
                </c:pt>
                <c:pt idx="133">
                  <c:v>46.378610360000003</c:v>
                </c:pt>
                <c:pt idx="134">
                  <c:v>46.427822959999993</c:v>
                </c:pt>
                <c:pt idx="135">
                  <c:v>46.43766548</c:v>
                </c:pt>
                <c:pt idx="136">
                  <c:v>46.404857079999999</c:v>
                </c:pt>
                <c:pt idx="137">
                  <c:v>46.414699599999999</c:v>
                </c:pt>
                <c:pt idx="138">
                  <c:v>46.503282279999993</c:v>
                </c:pt>
                <c:pt idx="139">
                  <c:v>46.381891199999998</c:v>
                </c:pt>
                <c:pt idx="140">
                  <c:v>46.398295399999995</c:v>
                </c:pt>
                <c:pt idx="141">
                  <c:v>46.503282279999993</c:v>
                </c:pt>
                <c:pt idx="142">
                  <c:v>46.355644479999995</c:v>
                </c:pt>
                <c:pt idx="143">
                  <c:v>46.414699599999999</c:v>
                </c:pt>
                <c:pt idx="144">
                  <c:v>46.171917440000001</c:v>
                </c:pt>
                <c:pt idx="145">
                  <c:v>46.250657599999997</c:v>
                </c:pt>
                <c:pt idx="146">
                  <c:v>46.188321639999998</c:v>
                </c:pt>
                <c:pt idx="147">
                  <c:v>46.165355759999997</c:v>
                </c:pt>
                <c:pt idx="148">
                  <c:v>46.181759960000001</c:v>
                </c:pt>
                <c:pt idx="149">
                  <c:v>46.171917440000001</c:v>
                </c:pt>
                <c:pt idx="150">
                  <c:v>46.214568360000001</c:v>
                </c:pt>
                <c:pt idx="151">
                  <c:v>46.15879408</c:v>
                </c:pt>
                <c:pt idx="152">
                  <c:v>46.201445</c:v>
                </c:pt>
                <c:pt idx="153">
                  <c:v>46.214568360000001</c:v>
                </c:pt>
                <c:pt idx="154">
                  <c:v>46.257219280000001</c:v>
                </c:pt>
                <c:pt idx="155">
                  <c:v>46.257219280000001</c:v>
                </c:pt>
                <c:pt idx="156">
                  <c:v>47.310368919999995</c:v>
                </c:pt>
                <c:pt idx="157">
                  <c:v>40.519030119999996</c:v>
                </c:pt>
                <c:pt idx="158">
                  <c:v>36.404856759999994</c:v>
                </c:pt>
                <c:pt idx="159">
                  <c:v>36.460631039999996</c:v>
                </c:pt>
                <c:pt idx="160">
                  <c:v>36.355644159999997</c:v>
                </c:pt>
                <c:pt idx="161">
                  <c:v>36.404856759999994</c:v>
                </c:pt>
                <c:pt idx="162">
                  <c:v>36.335959119999998</c:v>
                </c:pt>
                <c:pt idx="163">
                  <c:v>36.437665159999995</c:v>
                </c:pt>
                <c:pt idx="164">
                  <c:v>36.365486679999997</c:v>
                </c:pt>
                <c:pt idx="165">
                  <c:v>36.437665159999995</c:v>
                </c:pt>
                <c:pt idx="166">
                  <c:v>36.486877759999999</c:v>
                </c:pt>
                <c:pt idx="167">
                  <c:v>36.437665159999995</c:v>
                </c:pt>
                <c:pt idx="168">
                  <c:v>36.398295079999997</c:v>
                </c:pt>
                <c:pt idx="169">
                  <c:v>36.398295079999997</c:v>
                </c:pt>
                <c:pt idx="170">
                  <c:v>36.372048360000001</c:v>
                </c:pt>
                <c:pt idx="171">
                  <c:v>36.427822639999995</c:v>
                </c:pt>
                <c:pt idx="172">
                  <c:v>36.421260959999998</c:v>
                </c:pt>
                <c:pt idx="173">
                  <c:v>36.404856759999994</c:v>
                </c:pt>
                <c:pt idx="174">
                  <c:v>36.378610039999998</c:v>
                </c:pt>
                <c:pt idx="175">
                  <c:v>36.368767519999999</c:v>
                </c:pt>
                <c:pt idx="176">
                  <c:v>36.319554920000002</c:v>
                </c:pt>
                <c:pt idx="177">
                  <c:v>36.470473559999995</c:v>
                </c:pt>
                <c:pt idx="178">
                  <c:v>36.493439439999996</c:v>
                </c:pt>
                <c:pt idx="179">
                  <c:v>36.50984364</c:v>
                </c:pt>
                <c:pt idx="180">
                  <c:v>36.27362316</c:v>
                </c:pt>
                <c:pt idx="181">
                  <c:v>36.240814759999992</c:v>
                </c:pt>
                <c:pt idx="182">
                  <c:v>36.22112972</c:v>
                </c:pt>
                <c:pt idx="183">
                  <c:v>36.345801639999998</c:v>
                </c:pt>
                <c:pt idx="184">
                  <c:v>36.286746520000001</c:v>
                </c:pt>
                <c:pt idx="185">
                  <c:v>36.322835759999997</c:v>
                </c:pt>
                <c:pt idx="186">
                  <c:v>36.30643156</c:v>
                </c:pt>
                <c:pt idx="187">
                  <c:v>36.208006359999999</c:v>
                </c:pt>
                <c:pt idx="188">
                  <c:v>36.352363319999995</c:v>
                </c:pt>
                <c:pt idx="189">
                  <c:v>36.319554920000002</c:v>
                </c:pt>
                <c:pt idx="190">
                  <c:v>36.240814759999992</c:v>
                </c:pt>
                <c:pt idx="191">
                  <c:v>35.023623119999996</c:v>
                </c:pt>
                <c:pt idx="192">
                  <c:v>26.155512599999998</c:v>
                </c:pt>
                <c:pt idx="193">
                  <c:v>26.188320999999998</c:v>
                </c:pt>
                <c:pt idx="194">
                  <c:v>26.253937800000003</c:v>
                </c:pt>
                <c:pt idx="195">
                  <c:v>26.276903680000004</c:v>
                </c:pt>
                <c:pt idx="196">
                  <c:v>26.250656960000001</c:v>
                </c:pt>
                <c:pt idx="197">
                  <c:v>26.234252760000004</c:v>
                </c:pt>
                <c:pt idx="198">
                  <c:v>26.250656960000001</c:v>
                </c:pt>
                <c:pt idx="199">
                  <c:v>26.296588720000003</c:v>
                </c:pt>
                <c:pt idx="200">
                  <c:v>26.283465360000005</c:v>
                </c:pt>
                <c:pt idx="201">
                  <c:v>26.204725200000002</c:v>
                </c:pt>
                <c:pt idx="202">
                  <c:v>26.286746200000003</c:v>
                </c:pt>
                <c:pt idx="203">
                  <c:v>26.139108400000001</c:v>
                </c:pt>
                <c:pt idx="204">
                  <c:v>26.250656960000001</c:v>
                </c:pt>
                <c:pt idx="205">
                  <c:v>26.221129400000002</c:v>
                </c:pt>
                <c:pt idx="206">
                  <c:v>26.299869560000001</c:v>
                </c:pt>
                <c:pt idx="207">
                  <c:v>26.26049948</c:v>
                </c:pt>
                <c:pt idx="208">
                  <c:v>26.312992919999999</c:v>
                </c:pt>
                <c:pt idx="209">
                  <c:v>26.335958800000004</c:v>
                </c:pt>
                <c:pt idx="210">
                  <c:v>26.086614960000002</c:v>
                </c:pt>
                <c:pt idx="211">
                  <c:v>26.36220552</c:v>
                </c:pt>
                <c:pt idx="212">
                  <c:v>26.673885320000004</c:v>
                </c:pt>
                <c:pt idx="213">
                  <c:v>26.703412879999998</c:v>
                </c:pt>
                <c:pt idx="214">
                  <c:v>26.385171400000001</c:v>
                </c:pt>
                <c:pt idx="215">
                  <c:v>26.39501392</c:v>
                </c:pt>
                <c:pt idx="216">
                  <c:v>26.385171400000001</c:v>
                </c:pt>
                <c:pt idx="217">
                  <c:v>23.57677236</c:v>
                </c:pt>
                <c:pt idx="218">
                  <c:v>16.667323320000001</c:v>
                </c:pt>
                <c:pt idx="219">
                  <c:v>16.690289199999999</c:v>
                </c:pt>
                <c:pt idx="220">
                  <c:v>16.690289199999999</c:v>
                </c:pt>
                <c:pt idx="221">
                  <c:v>16.53608972</c:v>
                </c:pt>
                <c:pt idx="222">
                  <c:v>16.559055600000004</c:v>
                </c:pt>
                <c:pt idx="223">
                  <c:v>16.519685520000003</c:v>
                </c:pt>
                <c:pt idx="224">
                  <c:v>16.55249392</c:v>
                </c:pt>
                <c:pt idx="225">
                  <c:v>16.513123840000002</c:v>
                </c:pt>
                <c:pt idx="226">
                  <c:v>16.690289199999999</c:v>
                </c:pt>
                <c:pt idx="227">
                  <c:v>8.3963256800000003</c:v>
                </c:pt>
                <c:pt idx="228">
                  <c:v>8.2814962799999989</c:v>
                </c:pt>
                <c:pt idx="229">
                  <c:v>8.3339897199999999</c:v>
                </c:pt>
                <c:pt idx="230">
                  <c:v>8.2749345999999999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8B-47A2-A46C-09317C5F95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288704"/>
        <c:axId val="98449280"/>
      </c:scatterChart>
      <c:valAx>
        <c:axId val="9528870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Dissolved Oxygen (mg/L)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8449280"/>
        <c:crosses val="autoZero"/>
        <c:crossBetween val="midCat"/>
      </c:valAx>
      <c:valAx>
        <c:axId val="9844928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52887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11/9/16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'Plots_CV62-4'!$L$8:$L$355</c:f>
              <c:numCache>
                <c:formatCode>General</c:formatCode>
                <c:ptCount val="348"/>
                <c:pt idx="0">
                  <c:v>29.41</c:v>
                </c:pt>
                <c:pt idx="1">
                  <c:v>29.24</c:v>
                </c:pt>
                <c:pt idx="2">
                  <c:v>29.1</c:v>
                </c:pt>
                <c:pt idx="3">
                  <c:v>29.12</c:v>
                </c:pt>
                <c:pt idx="4">
                  <c:v>29.19</c:v>
                </c:pt>
                <c:pt idx="5">
                  <c:v>29.24</c:v>
                </c:pt>
                <c:pt idx="6">
                  <c:v>29.28</c:v>
                </c:pt>
                <c:pt idx="7">
                  <c:v>29.29</c:v>
                </c:pt>
                <c:pt idx="8">
                  <c:v>29.28</c:v>
                </c:pt>
                <c:pt idx="9">
                  <c:v>29.21</c:v>
                </c:pt>
                <c:pt idx="10">
                  <c:v>29.11</c:v>
                </c:pt>
                <c:pt idx="11">
                  <c:v>28.99</c:v>
                </c:pt>
                <c:pt idx="12">
                  <c:v>28.99</c:v>
                </c:pt>
                <c:pt idx="13">
                  <c:v>28.96</c:v>
                </c:pt>
                <c:pt idx="14">
                  <c:v>28.91</c:v>
                </c:pt>
                <c:pt idx="15">
                  <c:v>28.91</c:v>
                </c:pt>
                <c:pt idx="16">
                  <c:v>28.88</c:v>
                </c:pt>
                <c:pt idx="17">
                  <c:v>28.91</c:v>
                </c:pt>
                <c:pt idx="18">
                  <c:v>28.97</c:v>
                </c:pt>
                <c:pt idx="19">
                  <c:v>29.09</c:v>
                </c:pt>
                <c:pt idx="20">
                  <c:v>29.64</c:v>
                </c:pt>
                <c:pt idx="21">
                  <c:v>29.78</c:v>
                </c:pt>
                <c:pt idx="22">
                  <c:v>29.8</c:v>
                </c:pt>
                <c:pt idx="23">
                  <c:v>29.8</c:v>
                </c:pt>
                <c:pt idx="24">
                  <c:v>29.8</c:v>
                </c:pt>
                <c:pt idx="25">
                  <c:v>29.8</c:v>
                </c:pt>
                <c:pt idx="26">
                  <c:v>29.8</c:v>
                </c:pt>
                <c:pt idx="27">
                  <c:v>29.8</c:v>
                </c:pt>
                <c:pt idx="28">
                  <c:v>29.8</c:v>
                </c:pt>
                <c:pt idx="29">
                  <c:v>29.79</c:v>
                </c:pt>
                <c:pt idx="30">
                  <c:v>29.79</c:v>
                </c:pt>
                <c:pt idx="31">
                  <c:v>29.79</c:v>
                </c:pt>
                <c:pt idx="32">
                  <c:v>29.79</c:v>
                </c:pt>
                <c:pt idx="33">
                  <c:v>29.79</c:v>
                </c:pt>
                <c:pt idx="34">
                  <c:v>29.79</c:v>
                </c:pt>
                <c:pt idx="35">
                  <c:v>29.79</c:v>
                </c:pt>
                <c:pt idx="36">
                  <c:v>29.8</c:v>
                </c:pt>
                <c:pt idx="37">
                  <c:v>29.8</c:v>
                </c:pt>
                <c:pt idx="38">
                  <c:v>29.81</c:v>
                </c:pt>
                <c:pt idx="39">
                  <c:v>29.81</c:v>
                </c:pt>
                <c:pt idx="40">
                  <c:v>29.8</c:v>
                </c:pt>
                <c:pt idx="41">
                  <c:v>29.81</c:v>
                </c:pt>
                <c:pt idx="42">
                  <c:v>29.81</c:v>
                </c:pt>
                <c:pt idx="43">
                  <c:v>29.82</c:v>
                </c:pt>
                <c:pt idx="44">
                  <c:v>29.81</c:v>
                </c:pt>
                <c:pt idx="45">
                  <c:v>29.81</c:v>
                </c:pt>
                <c:pt idx="46">
                  <c:v>29.81</c:v>
                </c:pt>
                <c:pt idx="47">
                  <c:v>29.82</c:v>
                </c:pt>
                <c:pt idx="48">
                  <c:v>29.81</c:v>
                </c:pt>
                <c:pt idx="49">
                  <c:v>29.82</c:v>
                </c:pt>
                <c:pt idx="50">
                  <c:v>29.82</c:v>
                </c:pt>
                <c:pt idx="51">
                  <c:v>29.82</c:v>
                </c:pt>
                <c:pt idx="52">
                  <c:v>29.82</c:v>
                </c:pt>
                <c:pt idx="53">
                  <c:v>29.82</c:v>
                </c:pt>
                <c:pt idx="54">
                  <c:v>29.88</c:v>
                </c:pt>
                <c:pt idx="55">
                  <c:v>29.89</c:v>
                </c:pt>
                <c:pt idx="56">
                  <c:v>29.89</c:v>
                </c:pt>
                <c:pt idx="57">
                  <c:v>29.89</c:v>
                </c:pt>
                <c:pt idx="58">
                  <c:v>29.9</c:v>
                </c:pt>
                <c:pt idx="59">
                  <c:v>29.9</c:v>
                </c:pt>
                <c:pt idx="60">
                  <c:v>29.9</c:v>
                </c:pt>
                <c:pt idx="61">
                  <c:v>29.9</c:v>
                </c:pt>
                <c:pt idx="62">
                  <c:v>29.9</c:v>
                </c:pt>
                <c:pt idx="63">
                  <c:v>29.9</c:v>
                </c:pt>
                <c:pt idx="64">
                  <c:v>29.9</c:v>
                </c:pt>
                <c:pt idx="65">
                  <c:v>29.9</c:v>
                </c:pt>
                <c:pt idx="66">
                  <c:v>29.93</c:v>
                </c:pt>
                <c:pt idx="67">
                  <c:v>29.96</c:v>
                </c:pt>
                <c:pt idx="68">
                  <c:v>29.96</c:v>
                </c:pt>
                <c:pt idx="69">
                  <c:v>29.96</c:v>
                </c:pt>
                <c:pt idx="70">
                  <c:v>29.96</c:v>
                </c:pt>
                <c:pt idx="71">
                  <c:v>29.97</c:v>
                </c:pt>
                <c:pt idx="72">
                  <c:v>29.96</c:v>
                </c:pt>
                <c:pt idx="73">
                  <c:v>29.96</c:v>
                </c:pt>
                <c:pt idx="74">
                  <c:v>29.96</c:v>
                </c:pt>
                <c:pt idx="75">
                  <c:v>29.96</c:v>
                </c:pt>
                <c:pt idx="76">
                  <c:v>29.96</c:v>
                </c:pt>
                <c:pt idx="77">
                  <c:v>29.97</c:v>
                </c:pt>
                <c:pt idx="78">
                  <c:v>29.96</c:v>
                </c:pt>
                <c:pt idx="79">
                  <c:v>29.97</c:v>
                </c:pt>
                <c:pt idx="80">
                  <c:v>29.97</c:v>
                </c:pt>
                <c:pt idx="81">
                  <c:v>29.97</c:v>
                </c:pt>
                <c:pt idx="82">
                  <c:v>29.97</c:v>
                </c:pt>
                <c:pt idx="83">
                  <c:v>29.96</c:v>
                </c:pt>
                <c:pt idx="84">
                  <c:v>29.96</c:v>
                </c:pt>
                <c:pt idx="85">
                  <c:v>29.98</c:v>
                </c:pt>
                <c:pt idx="86">
                  <c:v>30.04</c:v>
                </c:pt>
                <c:pt idx="87">
                  <c:v>30.04</c:v>
                </c:pt>
                <c:pt idx="88">
                  <c:v>30.05</c:v>
                </c:pt>
                <c:pt idx="89">
                  <c:v>30.05</c:v>
                </c:pt>
                <c:pt idx="90">
                  <c:v>30.05</c:v>
                </c:pt>
                <c:pt idx="91">
                  <c:v>30.05</c:v>
                </c:pt>
                <c:pt idx="92">
                  <c:v>30.05</c:v>
                </c:pt>
                <c:pt idx="93">
                  <c:v>30.06</c:v>
                </c:pt>
                <c:pt idx="94">
                  <c:v>30.05</c:v>
                </c:pt>
                <c:pt idx="95">
                  <c:v>30.06</c:v>
                </c:pt>
                <c:pt idx="96">
                  <c:v>30.05</c:v>
                </c:pt>
                <c:pt idx="97">
                  <c:v>30.05</c:v>
                </c:pt>
                <c:pt idx="98">
                  <c:v>30.05</c:v>
                </c:pt>
                <c:pt idx="99">
                  <c:v>30.05</c:v>
                </c:pt>
                <c:pt idx="100">
                  <c:v>30.05</c:v>
                </c:pt>
                <c:pt idx="101">
                  <c:v>30.05</c:v>
                </c:pt>
                <c:pt idx="102">
                  <c:v>30.05</c:v>
                </c:pt>
                <c:pt idx="103">
                  <c:v>30.06</c:v>
                </c:pt>
                <c:pt idx="104">
                  <c:v>30.05</c:v>
                </c:pt>
                <c:pt idx="105">
                  <c:v>30.05</c:v>
                </c:pt>
                <c:pt idx="106">
                  <c:v>30.05</c:v>
                </c:pt>
                <c:pt idx="107">
                  <c:v>30.05</c:v>
                </c:pt>
                <c:pt idx="108">
                  <c:v>30.06</c:v>
                </c:pt>
                <c:pt idx="109">
                  <c:v>30.06</c:v>
                </c:pt>
                <c:pt idx="110">
                  <c:v>30.05</c:v>
                </c:pt>
                <c:pt idx="111">
                  <c:v>30.05</c:v>
                </c:pt>
                <c:pt idx="112">
                  <c:v>30.05</c:v>
                </c:pt>
                <c:pt idx="113">
                  <c:v>30.05</c:v>
                </c:pt>
                <c:pt idx="114">
                  <c:v>30.06</c:v>
                </c:pt>
                <c:pt idx="115">
                  <c:v>30.05</c:v>
                </c:pt>
                <c:pt idx="116">
                  <c:v>30.05</c:v>
                </c:pt>
                <c:pt idx="117">
                  <c:v>30.06</c:v>
                </c:pt>
                <c:pt idx="118">
                  <c:v>30.06</c:v>
                </c:pt>
                <c:pt idx="119">
                  <c:v>30.06</c:v>
                </c:pt>
                <c:pt idx="120">
                  <c:v>30.05</c:v>
                </c:pt>
                <c:pt idx="121">
                  <c:v>30.05</c:v>
                </c:pt>
                <c:pt idx="122">
                  <c:v>30.05</c:v>
                </c:pt>
                <c:pt idx="123">
                  <c:v>30.05</c:v>
                </c:pt>
                <c:pt idx="124">
                  <c:v>30.04</c:v>
                </c:pt>
                <c:pt idx="125">
                  <c:v>30.05</c:v>
                </c:pt>
                <c:pt idx="126">
                  <c:v>30.05</c:v>
                </c:pt>
                <c:pt idx="127">
                  <c:v>30.05</c:v>
                </c:pt>
                <c:pt idx="128">
                  <c:v>30.05</c:v>
                </c:pt>
                <c:pt idx="129">
                  <c:v>30.05</c:v>
                </c:pt>
                <c:pt idx="130">
                  <c:v>30.05</c:v>
                </c:pt>
                <c:pt idx="131">
                  <c:v>30.05</c:v>
                </c:pt>
                <c:pt idx="132">
                  <c:v>30.05</c:v>
                </c:pt>
                <c:pt idx="133">
                  <c:v>30.05</c:v>
                </c:pt>
                <c:pt idx="134">
                  <c:v>30.05</c:v>
                </c:pt>
                <c:pt idx="135">
                  <c:v>30.05</c:v>
                </c:pt>
                <c:pt idx="136">
                  <c:v>30.05</c:v>
                </c:pt>
                <c:pt idx="137">
                  <c:v>30.05</c:v>
                </c:pt>
                <c:pt idx="138">
                  <c:v>30.05</c:v>
                </c:pt>
                <c:pt idx="139">
                  <c:v>30.05</c:v>
                </c:pt>
                <c:pt idx="140">
                  <c:v>30.05</c:v>
                </c:pt>
                <c:pt idx="141">
                  <c:v>30.05</c:v>
                </c:pt>
                <c:pt idx="142">
                  <c:v>30.05</c:v>
                </c:pt>
                <c:pt idx="143">
                  <c:v>30.06</c:v>
                </c:pt>
                <c:pt idx="144">
                  <c:v>30.06</c:v>
                </c:pt>
                <c:pt idx="145">
                  <c:v>30.06</c:v>
                </c:pt>
                <c:pt idx="146">
                  <c:v>30.06</c:v>
                </c:pt>
                <c:pt idx="147">
                  <c:v>30.05</c:v>
                </c:pt>
                <c:pt idx="148">
                  <c:v>30.05</c:v>
                </c:pt>
                <c:pt idx="149">
                  <c:v>30.05</c:v>
                </c:pt>
                <c:pt idx="150">
                  <c:v>30.05</c:v>
                </c:pt>
                <c:pt idx="151">
                  <c:v>30.06</c:v>
                </c:pt>
                <c:pt idx="152">
                  <c:v>30.06</c:v>
                </c:pt>
                <c:pt idx="153">
                  <c:v>30.06</c:v>
                </c:pt>
                <c:pt idx="154">
                  <c:v>30.05</c:v>
                </c:pt>
                <c:pt idx="155">
                  <c:v>30.05</c:v>
                </c:pt>
                <c:pt idx="156">
                  <c:v>30.06</c:v>
                </c:pt>
                <c:pt idx="157">
                  <c:v>30.04</c:v>
                </c:pt>
                <c:pt idx="158">
                  <c:v>30</c:v>
                </c:pt>
                <c:pt idx="159">
                  <c:v>30</c:v>
                </c:pt>
                <c:pt idx="160">
                  <c:v>29.99</c:v>
                </c:pt>
                <c:pt idx="161">
                  <c:v>29.99</c:v>
                </c:pt>
                <c:pt idx="162">
                  <c:v>29.99</c:v>
                </c:pt>
                <c:pt idx="163">
                  <c:v>29.99</c:v>
                </c:pt>
                <c:pt idx="164">
                  <c:v>29.99</c:v>
                </c:pt>
                <c:pt idx="165">
                  <c:v>29.99</c:v>
                </c:pt>
                <c:pt idx="166">
                  <c:v>29.99</c:v>
                </c:pt>
                <c:pt idx="167">
                  <c:v>29.99</c:v>
                </c:pt>
                <c:pt idx="168">
                  <c:v>29.99</c:v>
                </c:pt>
                <c:pt idx="169">
                  <c:v>29.99</c:v>
                </c:pt>
                <c:pt idx="170">
                  <c:v>29.99</c:v>
                </c:pt>
                <c:pt idx="171">
                  <c:v>29.99</c:v>
                </c:pt>
                <c:pt idx="172">
                  <c:v>29.99</c:v>
                </c:pt>
                <c:pt idx="173">
                  <c:v>29.99</c:v>
                </c:pt>
                <c:pt idx="174">
                  <c:v>29.98</c:v>
                </c:pt>
                <c:pt idx="175">
                  <c:v>29.98</c:v>
                </c:pt>
                <c:pt idx="176">
                  <c:v>29.99</c:v>
                </c:pt>
                <c:pt idx="177">
                  <c:v>29.99</c:v>
                </c:pt>
                <c:pt idx="178">
                  <c:v>29.99</c:v>
                </c:pt>
                <c:pt idx="179">
                  <c:v>29.98</c:v>
                </c:pt>
                <c:pt idx="180">
                  <c:v>29.99</c:v>
                </c:pt>
                <c:pt idx="181">
                  <c:v>29.99</c:v>
                </c:pt>
                <c:pt idx="182">
                  <c:v>29.99</c:v>
                </c:pt>
                <c:pt idx="183">
                  <c:v>29.99</c:v>
                </c:pt>
                <c:pt idx="184">
                  <c:v>29.99</c:v>
                </c:pt>
                <c:pt idx="185">
                  <c:v>29.99</c:v>
                </c:pt>
                <c:pt idx="186">
                  <c:v>29.99</c:v>
                </c:pt>
                <c:pt idx="187">
                  <c:v>30</c:v>
                </c:pt>
                <c:pt idx="188">
                  <c:v>30</c:v>
                </c:pt>
                <c:pt idx="189">
                  <c:v>29.99</c:v>
                </c:pt>
                <c:pt idx="190">
                  <c:v>29.99</c:v>
                </c:pt>
                <c:pt idx="191">
                  <c:v>29.99</c:v>
                </c:pt>
                <c:pt idx="192">
                  <c:v>29.93</c:v>
                </c:pt>
                <c:pt idx="193">
                  <c:v>29.93</c:v>
                </c:pt>
                <c:pt idx="194">
                  <c:v>29.92</c:v>
                </c:pt>
                <c:pt idx="195">
                  <c:v>29.93</c:v>
                </c:pt>
                <c:pt idx="196">
                  <c:v>29.92</c:v>
                </c:pt>
                <c:pt idx="197">
                  <c:v>29.92</c:v>
                </c:pt>
                <c:pt idx="198">
                  <c:v>29.92</c:v>
                </c:pt>
                <c:pt idx="199">
                  <c:v>29.92</c:v>
                </c:pt>
                <c:pt idx="200">
                  <c:v>29.92</c:v>
                </c:pt>
                <c:pt idx="201">
                  <c:v>29.92</c:v>
                </c:pt>
                <c:pt idx="202">
                  <c:v>29.92</c:v>
                </c:pt>
                <c:pt idx="203">
                  <c:v>29.92</c:v>
                </c:pt>
                <c:pt idx="204">
                  <c:v>29.92</c:v>
                </c:pt>
                <c:pt idx="205">
                  <c:v>29.92</c:v>
                </c:pt>
                <c:pt idx="206">
                  <c:v>29.92</c:v>
                </c:pt>
                <c:pt idx="207">
                  <c:v>29.91</c:v>
                </c:pt>
                <c:pt idx="208">
                  <c:v>29.91</c:v>
                </c:pt>
                <c:pt idx="209">
                  <c:v>29.91</c:v>
                </c:pt>
                <c:pt idx="210">
                  <c:v>29.92</c:v>
                </c:pt>
                <c:pt idx="211">
                  <c:v>29.91</c:v>
                </c:pt>
                <c:pt idx="212">
                  <c:v>29.91</c:v>
                </c:pt>
                <c:pt idx="213">
                  <c:v>29.92</c:v>
                </c:pt>
                <c:pt idx="214">
                  <c:v>29.91</c:v>
                </c:pt>
                <c:pt idx="215">
                  <c:v>29.92</c:v>
                </c:pt>
                <c:pt idx="216">
                  <c:v>29.92</c:v>
                </c:pt>
                <c:pt idx="217">
                  <c:v>29.9</c:v>
                </c:pt>
                <c:pt idx="218">
                  <c:v>29.87</c:v>
                </c:pt>
                <c:pt idx="219">
                  <c:v>29.87</c:v>
                </c:pt>
                <c:pt idx="220">
                  <c:v>29.87</c:v>
                </c:pt>
                <c:pt idx="221">
                  <c:v>29.87</c:v>
                </c:pt>
                <c:pt idx="222">
                  <c:v>29.87</c:v>
                </c:pt>
                <c:pt idx="223">
                  <c:v>29.87</c:v>
                </c:pt>
                <c:pt idx="224">
                  <c:v>29.86</c:v>
                </c:pt>
                <c:pt idx="225">
                  <c:v>29.86</c:v>
                </c:pt>
                <c:pt idx="226">
                  <c:v>29.86</c:v>
                </c:pt>
                <c:pt idx="227">
                  <c:v>29.77</c:v>
                </c:pt>
                <c:pt idx="228">
                  <c:v>29.77</c:v>
                </c:pt>
                <c:pt idx="229">
                  <c:v>29.77</c:v>
                </c:pt>
                <c:pt idx="230">
                  <c:v>29.76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1.65091864</c:v>
                </c:pt>
                <c:pt idx="1">
                  <c:v>1.5885826800000005</c:v>
                </c:pt>
                <c:pt idx="2">
                  <c:v>1.5426509200000003</c:v>
                </c:pt>
                <c:pt idx="3">
                  <c:v>1.6279527600000003</c:v>
                </c:pt>
                <c:pt idx="4">
                  <c:v>1.5820210000000006</c:v>
                </c:pt>
                <c:pt idx="5">
                  <c:v>1.5426509200000003</c:v>
                </c:pt>
                <c:pt idx="6">
                  <c:v>1.6115485600000001</c:v>
                </c:pt>
                <c:pt idx="7">
                  <c:v>1.5295275600000005</c:v>
                </c:pt>
                <c:pt idx="8">
                  <c:v>1.5</c:v>
                </c:pt>
                <c:pt idx="9">
                  <c:v>1.55905512</c:v>
                </c:pt>
                <c:pt idx="10">
                  <c:v>1.5984251999999999</c:v>
                </c:pt>
                <c:pt idx="11">
                  <c:v>1.6640420000000002</c:v>
                </c:pt>
                <c:pt idx="12">
                  <c:v>1.65091864</c:v>
                </c:pt>
                <c:pt idx="13">
                  <c:v>1.5688976400000003</c:v>
                </c:pt>
                <c:pt idx="14">
                  <c:v>1.65091864</c:v>
                </c:pt>
                <c:pt idx="15">
                  <c:v>1.65091864</c:v>
                </c:pt>
                <c:pt idx="16">
                  <c:v>1.8346456800000004</c:v>
                </c:pt>
                <c:pt idx="17">
                  <c:v>1.7985564400000005</c:v>
                </c:pt>
                <c:pt idx="18">
                  <c:v>1.8215223200000001</c:v>
                </c:pt>
                <c:pt idx="19">
                  <c:v>2.15944884</c:v>
                </c:pt>
                <c:pt idx="20">
                  <c:v>8.8326773999999997</c:v>
                </c:pt>
                <c:pt idx="21">
                  <c:v>12.894357320000001</c:v>
                </c:pt>
                <c:pt idx="22">
                  <c:v>12.802493799999999</c:v>
                </c:pt>
                <c:pt idx="23">
                  <c:v>12.950131599999999</c:v>
                </c:pt>
                <c:pt idx="24">
                  <c:v>12.98950168</c:v>
                </c:pt>
                <c:pt idx="25">
                  <c:v>12.9337274</c:v>
                </c:pt>
                <c:pt idx="26">
                  <c:v>12.973097479999998</c:v>
                </c:pt>
                <c:pt idx="27">
                  <c:v>12.946850759999998</c:v>
                </c:pt>
                <c:pt idx="28">
                  <c:v>12.996063360000001</c:v>
                </c:pt>
                <c:pt idx="29">
                  <c:v>12.969816639999999</c:v>
                </c:pt>
                <c:pt idx="30">
                  <c:v>12.937008240000001</c:v>
                </c:pt>
                <c:pt idx="31">
                  <c:v>12.94356992</c:v>
                </c:pt>
                <c:pt idx="32">
                  <c:v>12.95997412</c:v>
                </c:pt>
                <c:pt idx="33">
                  <c:v>12.996063360000001</c:v>
                </c:pt>
                <c:pt idx="34">
                  <c:v>12.992782519999999</c:v>
                </c:pt>
                <c:pt idx="35">
                  <c:v>12.894357320000001</c:v>
                </c:pt>
                <c:pt idx="36">
                  <c:v>12.910761520000001</c:v>
                </c:pt>
                <c:pt idx="37">
                  <c:v>12.953412440000001</c:v>
                </c:pt>
                <c:pt idx="38">
                  <c:v>12.802493799999999</c:v>
                </c:pt>
                <c:pt idx="39">
                  <c:v>12.81233632</c:v>
                </c:pt>
                <c:pt idx="40">
                  <c:v>12.969816639999999</c:v>
                </c:pt>
                <c:pt idx="41">
                  <c:v>12.94356992</c:v>
                </c:pt>
                <c:pt idx="42">
                  <c:v>12.9337274</c:v>
                </c:pt>
                <c:pt idx="43">
                  <c:v>13.035433439999998</c:v>
                </c:pt>
                <c:pt idx="44">
                  <c:v>12.950131599999999</c:v>
                </c:pt>
                <c:pt idx="45">
                  <c:v>12.95997412</c:v>
                </c:pt>
                <c:pt idx="46">
                  <c:v>12.950131599999999</c:v>
                </c:pt>
                <c:pt idx="47">
                  <c:v>12.9173232</c:v>
                </c:pt>
                <c:pt idx="48">
                  <c:v>12.894357320000001</c:v>
                </c:pt>
                <c:pt idx="49">
                  <c:v>12.79593212</c:v>
                </c:pt>
                <c:pt idx="50">
                  <c:v>12.85498724</c:v>
                </c:pt>
                <c:pt idx="51">
                  <c:v>12.9173232</c:v>
                </c:pt>
                <c:pt idx="52">
                  <c:v>12.94356992</c:v>
                </c:pt>
                <c:pt idx="53">
                  <c:v>13.819554199999999</c:v>
                </c:pt>
                <c:pt idx="54">
                  <c:v>20.522310319999999</c:v>
                </c:pt>
                <c:pt idx="55">
                  <c:v>24.0065624</c:v>
                </c:pt>
                <c:pt idx="56">
                  <c:v>24.101706760000003</c:v>
                </c:pt>
                <c:pt idx="57">
                  <c:v>24.062336680000001</c:v>
                </c:pt>
                <c:pt idx="58">
                  <c:v>24.062336680000001</c:v>
                </c:pt>
                <c:pt idx="59">
                  <c:v>24.055775000000001</c:v>
                </c:pt>
                <c:pt idx="60">
                  <c:v>24.118110959999999</c:v>
                </c:pt>
                <c:pt idx="61">
                  <c:v>24.095145080000002</c:v>
                </c:pt>
                <c:pt idx="62">
                  <c:v>23.973754000000003</c:v>
                </c:pt>
                <c:pt idx="63">
                  <c:v>24.068898360000002</c:v>
                </c:pt>
                <c:pt idx="64">
                  <c:v>24.127953480000002</c:v>
                </c:pt>
                <c:pt idx="65">
                  <c:v>24.134515159999999</c:v>
                </c:pt>
                <c:pt idx="66">
                  <c:v>28.67519772</c:v>
                </c:pt>
                <c:pt idx="67">
                  <c:v>35.269686119999996</c:v>
                </c:pt>
                <c:pt idx="68">
                  <c:v>35.397638879999995</c:v>
                </c:pt>
                <c:pt idx="69">
                  <c:v>35.348426279999998</c:v>
                </c:pt>
                <c:pt idx="70">
                  <c:v>35.51246828</c:v>
                </c:pt>
                <c:pt idx="71">
                  <c:v>35.259843599999996</c:v>
                </c:pt>
                <c:pt idx="72">
                  <c:v>35.555119199999993</c:v>
                </c:pt>
                <c:pt idx="73">
                  <c:v>35.446851479999999</c:v>
                </c:pt>
                <c:pt idx="74">
                  <c:v>35.466536519999998</c:v>
                </c:pt>
                <c:pt idx="75">
                  <c:v>35.587927599999993</c:v>
                </c:pt>
                <c:pt idx="76">
                  <c:v>35.210630999999992</c:v>
                </c:pt>
                <c:pt idx="77">
                  <c:v>35.433728119999998</c:v>
                </c:pt>
                <c:pt idx="78">
                  <c:v>35.407481399999995</c:v>
                </c:pt>
                <c:pt idx="79">
                  <c:v>35.325460399999997</c:v>
                </c:pt>
                <c:pt idx="80">
                  <c:v>35.348426279999998</c:v>
                </c:pt>
                <c:pt idx="81">
                  <c:v>35.482940719999995</c:v>
                </c:pt>
                <c:pt idx="82">
                  <c:v>35.604331799999997</c:v>
                </c:pt>
                <c:pt idx="83">
                  <c:v>35.358268799999998</c:v>
                </c:pt>
                <c:pt idx="84">
                  <c:v>35.348426279999998</c:v>
                </c:pt>
                <c:pt idx="85">
                  <c:v>38.734253160000002</c:v>
                </c:pt>
                <c:pt idx="86">
                  <c:v>42.451444879999997</c:v>
                </c:pt>
                <c:pt idx="87">
                  <c:v>45.646983039999995</c:v>
                </c:pt>
                <c:pt idx="88">
                  <c:v>46.296589359999999</c:v>
                </c:pt>
                <c:pt idx="89">
                  <c:v>46.19160248</c:v>
                </c:pt>
                <c:pt idx="90">
                  <c:v>46.345801959999996</c:v>
                </c:pt>
                <c:pt idx="91">
                  <c:v>46.322836079999995</c:v>
                </c:pt>
                <c:pt idx="92">
                  <c:v>46.496720599999996</c:v>
                </c:pt>
                <c:pt idx="93">
                  <c:v>46.280185159999995</c:v>
                </c:pt>
                <c:pt idx="94">
                  <c:v>46.296589359999999</c:v>
                </c:pt>
                <c:pt idx="95">
                  <c:v>46.398295399999995</c:v>
                </c:pt>
                <c:pt idx="96">
                  <c:v>46.362206159999999</c:v>
                </c:pt>
                <c:pt idx="97">
                  <c:v>46.329397759999999</c:v>
                </c:pt>
                <c:pt idx="98">
                  <c:v>46.296589359999999</c:v>
                </c:pt>
                <c:pt idx="99">
                  <c:v>46.208006679999997</c:v>
                </c:pt>
                <c:pt idx="100">
                  <c:v>46.15879408</c:v>
                </c:pt>
                <c:pt idx="101">
                  <c:v>46.214568360000001</c:v>
                </c:pt>
                <c:pt idx="102">
                  <c:v>46.122704839999997</c:v>
                </c:pt>
                <c:pt idx="103">
                  <c:v>46.181759960000001</c:v>
                </c:pt>
                <c:pt idx="104">
                  <c:v>46.349082799999998</c:v>
                </c:pt>
                <c:pt idx="105">
                  <c:v>46.552494879999998</c:v>
                </c:pt>
                <c:pt idx="106">
                  <c:v>47.349739</c:v>
                </c:pt>
                <c:pt idx="107">
                  <c:v>46.545933199999993</c:v>
                </c:pt>
                <c:pt idx="108">
                  <c:v>46.421261280000003</c:v>
                </c:pt>
                <c:pt idx="109">
                  <c:v>46.421261280000003</c:v>
                </c:pt>
                <c:pt idx="110">
                  <c:v>46.447507999999999</c:v>
                </c:pt>
                <c:pt idx="111">
                  <c:v>46.404857079999999</c:v>
                </c:pt>
                <c:pt idx="112">
                  <c:v>46.381891199999998</c:v>
                </c:pt>
                <c:pt idx="113">
                  <c:v>46.411418759999997</c:v>
                </c:pt>
                <c:pt idx="114">
                  <c:v>46.378610360000003</c:v>
                </c:pt>
                <c:pt idx="115">
                  <c:v>46.398295399999995</c:v>
                </c:pt>
                <c:pt idx="116">
                  <c:v>46.372048679999999</c:v>
                </c:pt>
                <c:pt idx="117">
                  <c:v>46.312993559999995</c:v>
                </c:pt>
                <c:pt idx="118">
                  <c:v>46.349082799999998</c:v>
                </c:pt>
                <c:pt idx="119">
                  <c:v>46.322836079999995</c:v>
                </c:pt>
                <c:pt idx="120">
                  <c:v>46.296589359999999</c:v>
                </c:pt>
                <c:pt idx="121">
                  <c:v>46.299870200000001</c:v>
                </c:pt>
                <c:pt idx="122">
                  <c:v>46.39501456</c:v>
                </c:pt>
                <c:pt idx="123">
                  <c:v>46.39501456</c:v>
                </c:pt>
                <c:pt idx="124">
                  <c:v>46.345801959999996</c:v>
                </c:pt>
                <c:pt idx="125">
                  <c:v>46.378610360000003</c:v>
                </c:pt>
                <c:pt idx="126">
                  <c:v>46.381891199999998</c:v>
                </c:pt>
                <c:pt idx="127">
                  <c:v>46.421261280000003</c:v>
                </c:pt>
                <c:pt idx="128">
                  <c:v>46.404857079999999</c:v>
                </c:pt>
                <c:pt idx="129">
                  <c:v>46.460631359999994</c:v>
                </c:pt>
                <c:pt idx="130">
                  <c:v>46.463912200000003</c:v>
                </c:pt>
                <c:pt idx="131">
                  <c:v>46.454069679999996</c:v>
                </c:pt>
                <c:pt idx="132">
                  <c:v>46.460631359999994</c:v>
                </c:pt>
                <c:pt idx="133">
                  <c:v>46.378610360000003</c:v>
                </c:pt>
                <c:pt idx="134">
                  <c:v>46.427822959999993</c:v>
                </c:pt>
                <c:pt idx="135">
                  <c:v>46.43766548</c:v>
                </c:pt>
                <c:pt idx="136">
                  <c:v>46.404857079999999</c:v>
                </c:pt>
                <c:pt idx="137">
                  <c:v>46.414699599999999</c:v>
                </c:pt>
                <c:pt idx="138">
                  <c:v>46.503282279999993</c:v>
                </c:pt>
                <c:pt idx="139">
                  <c:v>46.381891199999998</c:v>
                </c:pt>
                <c:pt idx="140">
                  <c:v>46.398295399999995</c:v>
                </c:pt>
                <c:pt idx="141">
                  <c:v>46.503282279999993</c:v>
                </c:pt>
                <c:pt idx="142">
                  <c:v>46.355644479999995</c:v>
                </c:pt>
                <c:pt idx="143">
                  <c:v>46.414699599999999</c:v>
                </c:pt>
                <c:pt idx="144">
                  <c:v>46.171917440000001</c:v>
                </c:pt>
                <c:pt idx="145">
                  <c:v>46.250657599999997</c:v>
                </c:pt>
                <c:pt idx="146">
                  <c:v>46.188321639999998</c:v>
                </c:pt>
                <c:pt idx="147">
                  <c:v>46.165355759999997</c:v>
                </c:pt>
                <c:pt idx="148">
                  <c:v>46.181759960000001</c:v>
                </c:pt>
                <c:pt idx="149">
                  <c:v>46.171917440000001</c:v>
                </c:pt>
                <c:pt idx="150">
                  <c:v>46.214568360000001</c:v>
                </c:pt>
                <c:pt idx="151">
                  <c:v>46.15879408</c:v>
                </c:pt>
                <c:pt idx="152">
                  <c:v>46.201445</c:v>
                </c:pt>
                <c:pt idx="153">
                  <c:v>46.214568360000001</c:v>
                </c:pt>
                <c:pt idx="154">
                  <c:v>46.257219280000001</c:v>
                </c:pt>
                <c:pt idx="155">
                  <c:v>46.257219280000001</c:v>
                </c:pt>
                <c:pt idx="156">
                  <c:v>47.310368919999995</c:v>
                </c:pt>
                <c:pt idx="157">
                  <c:v>40.519030119999996</c:v>
                </c:pt>
                <c:pt idx="158">
                  <c:v>36.404856759999994</c:v>
                </c:pt>
                <c:pt idx="159">
                  <c:v>36.460631039999996</c:v>
                </c:pt>
                <c:pt idx="160">
                  <c:v>36.355644159999997</c:v>
                </c:pt>
                <c:pt idx="161">
                  <c:v>36.404856759999994</c:v>
                </c:pt>
                <c:pt idx="162">
                  <c:v>36.335959119999998</c:v>
                </c:pt>
                <c:pt idx="163">
                  <c:v>36.437665159999995</c:v>
                </c:pt>
                <c:pt idx="164">
                  <c:v>36.365486679999997</c:v>
                </c:pt>
                <c:pt idx="165">
                  <c:v>36.437665159999995</c:v>
                </c:pt>
                <c:pt idx="166">
                  <c:v>36.486877759999999</c:v>
                </c:pt>
                <c:pt idx="167">
                  <c:v>36.437665159999995</c:v>
                </c:pt>
                <c:pt idx="168">
                  <c:v>36.398295079999997</c:v>
                </c:pt>
                <c:pt idx="169">
                  <c:v>36.398295079999997</c:v>
                </c:pt>
                <c:pt idx="170">
                  <c:v>36.372048360000001</c:v>
                </c:pt>
                <c:pt idx="171">
                  <c:v>36.427822639999995</c:v>
                </c:pt>
                <c:pt idx="172">
                  <c:v>36.421260959999998</c:v>
                </c:pt>
                <c:pt idx="173">
                  <c:v>36.404856759999994</c:v>
                </c:pt>
                <c:pt idx="174">
                  <c:v>36.378610039999998</c:v>
                </c:pt>
                <c:pt idx="175">
                  <c:v>36.368767519999999</c:v>
                </c:pt>
                <c:pt idx="176">
                  <c:v>36.319554920000002</c:v>
                </c:pt>
                <c:pt idx="177">
                  <c:v>36.470473559999995</c:v>
                </c:pt>
                <c:pt idx="178">
                  <c:v>36.493439439999996</c:v>
                </c:pt>
                <c:pt idx="179">
                  <c:v>36.50984364</c:v>
                </c:pt>
                <c:pt idx="180">
                  <c:v>36.27362316</c:v>
                </c:pt>
                <c:pt idx="181">
                  <c:v>36.240814759999992</c:v>
                </c:pt>
                <c:pt idx="182">
                  <c:v>36.22112972</c:v>
                </c:pt>
                <c:pt idx="183">
                  <c:v>36.345801639999998</c:v>
                </c:pt>
                <c:pt idx="184">
                  <c:v>36.286746520000001</c:v>
                </c:pt>
                <c:pt idx="185">
                  <c:v>36.322835759999997</c:v>
                </c:pt>
                <c:pt idx="186">
                  <c:v>36.30643156</c:v>
                </c:pt>
                <c:pt idx="187">
                  <c:v>36.208006359999999</c:v>
                </c:pt>
                <c:pt idx="188">
                  <c:v>36.352363319999995</c:v>
                </c:pt>
                <c:pt idx="189">
                  <c:v>36.319554920000002</c:v>
                </c:pt>
                <c:pt idx="190">
                  <c:v>36.240814759999992</c:v>
                </c:pt>
                <c:pt idx="191">
                  <c:v>35.023623119999996</c:v>
                </c:pt>
                <c:pt idx="192">
                  <c:v>26.155512599999998</c:v>
                </c:pt>
                <c:pt idx="193">
                  <c:v>26.188320999999998</c:v>
                </c:pt>
                <c:pt idx="194">
                  <c:v>26.253937800000003</c:v>
                </c:pt>
                <c:pt idx="195">
                  <c:v>26.276903680000004</c:v>
                </c:pt>
                <c:pt idx="196">
                  <c:v>26.250656960000001</c:v>
                </c:pt>
                <c:pt idx="197">
                  <c:v>26.234252760000004</c:v>
                </c:pt>
                <c:pt idx="198">
                  <c:v>26.250656960000001</c:v>
                </c:pt>
                <c:pt idx="199">
                  <c:v>26.296588720000003</c:v>
                </c:pt>
                <c:pt idx="200">
                  <c:v>26.283465360000005</c:v>
                </c:pt>
                <c:pt idx="201">
                  <c:v>26.204725200000002</c:v>
                </c:pt>
                <c:pt idx="202">
                  <c:v>26.286746200000003</c:v>
                </c:pt>
                <c:pt idx="203">
                  <c:v>26.139108400000001</c:v>
                </c:pt>
                <c:pt idx="204">
                  <c:v>26.250656960000001</c:v>
                </c:pt>
                <c:pt idx="205">
                  <c:v>26.221129400000002</c:v>
                </c:pt>
                <c:pt idx="206">
                  <c:v>26.299869560000001</c:v>
                </c:pt>
                <c:pt idx="207">
                  <c:v>26.26049948</c:v>
                </c:pt>
                <c:pt idx="208">
                  <c:v>26.312992919999999</c:v>
                </c:pt>
                <c:pt idx="209">
                  <c:v>26.335958800000004</c:v>
                </c:pt>
                <c:pt idx="210">
                  <c:v>26.086614960000002</c:v>
                </c:pt>
                <c:pt idx="211">
                  <c:v>26.36220552</c:v>
                </c:pt>
                <c:pt idx="212">
                  <c:v>26.673885320000004</c:v>
                </c:pt>
                <c:pt idx="213">
                  <c:v>26.703412879999998</c:v>
                </c:pt>
                <c:pt idx="214">
                  <c:v>26.385171400000001</c:v>
                </c:pt>
                <c:pt idx="215">
                  <c:v>26.39501392</c:v>
                </c:pt>
                <c:pt idx="216">
                  <c:v>26.385171400000001</c:v>
                </c:pt>
                <c:pt idx="217">
                  <c:v>23.57677236</c:v>
                </c:pt>
                <c:pt idx="218">
                  <c:v>16.667323320000001</c:v>
                </c:pt>
                <c:pt idx="219">
                  <c:v>16.690289199999999</c:v>
                </c:pt>
                <c:pt idx="220">
                  <c:v>16.690289199999999</c:v>
                </c:pt>
                <c:pt idx="221">
                  <c:v>16.53608972</c:v>
                </c:pt>
                <c:pt idx="222">
                  <c:v>16.559055600000004</c:v>
                </c:pt>
                <c:pt idx="223">
                  <c:v>16.519685520000003</c:v>
                </c:pt>
                <c:pt idx="224">
                  <c:v>16.55249392</c:v>
                </c:pt>
                <c:pt idx="225">
                  <c:v>16.513123840000002</c:v>
                </c:pt>
                <c:pt idx="226">
                  <c:v>16.690289199999999</c:v>
                </c:pt>
                <c:pt idx="227">
                  <c:v>8.3963256800000003</c:v>
                </c:pt>
                <c:pt idx="228">
                  <c:v>8.2814962799999989</c:v>
                </c:pt>
                <c:pt idx="229">
                  <c:v>8.3339897199999999</c:v>
                </c:pt>
                <c:pt idx="230">
                  <c:v>8.2749345999999999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6B-4871-B359-E42CEBFFB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461184"/>
        <c:axId val="98484224"/>
      </c:scatterChart>
      <c:valAx>
        <c:axId val="9846118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98484224"/>
        <c:crosses val="autoZero"/>
        <c:crossBetween val="midCat"/>
      </c:valAx>
      <c:valAx>
        <c:axId val="9848422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846118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11/9/16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'Plots_CV62-4'!$I$8:$I$355</c:f>
              <c:numCache>
                <c:formatCode>General</c:formatCode>
                <c:ptCount val="348"/>
                <c:pt idx="0">
                  <c:v>7.93</c:v>
                </c:pt>
                <c:pt idx="1">
                  <c:v>7.91</c:v>
                </c:pt>
                <c:pt idx="2">
                  <c:v>7.92</c:v>
                </c:pt>
                <c:pt idx="3">
                  <c:v>7.92</c:v>
                </c:pt>
                <c:pt idx="4">
                  <c:v>7.89</c:v>
                </c:pt>
                <c:pt idx="5">
                  <c:v>7.87</c:v>
                </c:pt>
                <c:pt idx="6">
                  <c:v>7.86</c:v>
                </c:pt>
                <c:pt idx="7">
                  <c:v>7.87</c:v>
                </c:pt>
                <c:pt idx="8">
                  <c:v>7.86</c:v>
                </c:pt>
                <c:pt idx="9">
                  <c:v>7.89</c:v>
                </c:pt>
                <c:pt idx="10">
                  <c:v>7.91</c:v>
                </c:pt>
                <c:pt idx="11">
                  <c:v>7.93</c:v>
                </c:pt>
                <c:pt idx="12">
                  <c:v>7.94</c:v>
                </c:pt>
                <c:pt idx="13">
                  <c:v>7.94</c:v>
                </c:pt>
                <c:pt idx="14">
                  <c:v>7.94</c:v>
                </c:pt>
                <c:pt idx="15">
                  <c:v>7.95</c:v>
                </c:pt>
                <c:pt idx="16">
                  <c:v>7.95</c:v>
                </c:pt>
                <c:pt idx="17">
                  <c:v>7.94</c:v>
                </c:pt>
                <c:pt idx="18">
                  <c:v>7.93</c:v>
                </c:pt>
                <c:pt idx="19">
                  <c:v>7.88</c:v>
                </c:pt>
                <c:pt idx="20">
                  <c:v>7.74</c:v>
                </c:pt>
                <c:pt idx="21">
                  <c:v>7.72</c:v>
                </c:pt>
                <c:pt idx="22">
                  <c:v>7.72</c:v>
                </c:pt>
                <c:pt idx="23">
                  <c:v>7.72</c:v>
                </c:pt>
                <c:pt idx="24">
                  <c:v>7.72</c:v>
                </c:pt>
                <c:pt idx="25">
                  <c:v>7.72</c:v>
                </c:pt>
                <c:pt idx="26">
                  <c:v>7.73</c:v>
                </c:pt>
                <c:pt idx="27">
                  <c:v>7.72</c:v>
                </c:pt>
                <c:pt idx="28">
                  <c:v>7.72</c:v>
                </c:pt>
                <c:pt idx="29">
                  <c:v>7.72</c:v>
                </c:pt>
                <c:pt idx="30">
                  <c:v>7.72</c:v>
                </c:pt>
                <c:pt idx="31">
                  <c:v>7.72</c:v>
                </c:pt>
                <c:pt idx="32">
                  <c:v>7.72</c:v>
                </c:pt>
                <c:pt idx="33">
                  <c:v>7.72</c:v>
                </c:pt>
                <c:pt idx="34">
                  <c:v>7.72</c:v>
                </c:pt>
                <c:pt idx="35">
                  <c:v>7.72</c:v>
                </c:pt>
                <c:pt idx="36">
                  <c:v>7.72</c:v>
                </c:pt>
                <c:pt idx="37">
                  <c:v>7.72</c:v>
                </c:pt>
                <c:pt idx="38">
                  <c:v>7.72</c:v>
                </c:pt>
                <c:pt idx="39">
                  <c:v>7.72</c:v>
                </c:pt>
                <c:pt idx="40">
                  <c:v>7.72</c:v>
                </c:pt>
                <c:pt idx="41">
                  <c:v>7.72</c:v>
                </c:pt>
                <c:pt idx="42">
                  <c:v>7.72</c:v>
                </c:pt>
                <c:pt idx="43">
                  <c:v>7.72</c:v>
                </c:pt>
                <c:pt idx="44">
                  <c:v>7.72</c:v>
                </c:pt>
                <c:pt idx="45">
                  <c:v>7.72</c:v>
                </c:pt>
                <c:pt idx="46">
                  <c:v>7.72</c:v>
                </c:pt>
                <c:pt idx="47">
                  <c:v>7.72</c:v>
                </c:pt>
                <c:pt idx="48">
                  <c:v>7.72</c:v>
                </c:pt>
                <c:pt idx="49">
                  <c:v>7.72</c:v>
                </c:pt>
                <c:pt idx="50">
                  <c:v>7.72</c:v>
                </c:pt>
                <c:pt idx="51">
                  <c:v>7.72</c:v>
                </c:pt>
                <c:pt idx="52">
                  <c:v>7.72</c:v>
                </c:pt>
                <c:pt idx="53">
                  <c:v>7.72</c:v>
                </c:pt>
                <c:pt idx="54">
                  <c:v>7.72</c:v>
                </c:pt>
                <c:pt idx="55">
                  <c:v>7.71</c:v>
                </c:pt>
                <c:pt idx="56">
                  <c:v>7.71</c:v>
                </c:pt>
                <c:pt idx="57">
                  <c:v>7.71</c:v>
                </c:pt>
                <c:pt idx="58">
                  <c:v>7.71</c:v>
                </c:pt>
                <c:pt idx="59">
                  <c:v>7.71</c:v>
                </c:pt>
                <c:pt idx="60">
                  <c:v>7.71</c:v>
                </c:pt>
                <c:pt idx="61">
                  <c:v>7.71</c:v>
                </c:pt>
                <c:pt idx="62">
                  <c:v>7.71</c:v>
                </c:pt>
                <c:pt idx="63">
                  <c:v>7.71</c:v>
                </c:pt>
                <c:pt idx="64">
                  <c:v>7.71</c:v>
                </c:pt>
                <c:pt idx="65">
                  <c:v>7.71</c:v>
                </c:pt>
                <c:pt idx="66">
                  <c:v>7.71</c:v>
                </c:pt>
                <c:pt idx="67">
                  <c:v>7.7</c:v>
                </c:pt>
                <c:pt idx="68">
                  <c:v>7.7</c:v>
                </c:pt>
                <c:pt idx="69">
                  <c:v>7.7</c:v>
                </c:pt>
                <c:pt idx="70">
                  <c:v>7.7</c:v>
                </c:pt>
                <c:pt idx="71">
                  <c:v>7.7</c:v>
                </c:pt>
                <c:pt idx="72">
                  <c:v>7.7</c:v>
                </c:pt>
                <c:pt idx="73">
                  <c:v>7.7</c:v>
                </c:pt>
                <c:pt idx="74">
                  <c:v>7.7</c:v>
                </c:pt>
                <c:pt idx="75">
                  <c:v>7.7</c:v>
                </c:pt>
                <c:pt idx="76">
                  <c:v>7.7</c:v>
                </c:pt>
                <c:pt idx="77">
                  <c:v>7.69</c:v>
                </c:pt>
                <c:pt idx="78">
                  <c:v>7.69</c:v>
                </c:pt>
                <c:pt idx="79">
                  <c:v>7.69</c:v>
                </c:pt>
                <c:pt idx="80">
                  <c:v>7.7</c:v>
                </c:pt>
                <c:pt idx="81">
                  <c:v>7.69</c:v>
                </c:pt>
                <c:pt idx="82">
                  <c:v>7.69</c:v>
                </c:pt>
                <c:pt idx="83">
                  <c:v>7.7</c:v>
                </c:pt>
                <c:pt idx="84">
                  <c:v>7.7</c:v>
                </c:pt>
                <c:pt idx="85">
                  <c:v>7.7</c:v>
                </c:pt>
                <c:pt idx="86">
                  <c:v>7.69</c:v>
                </c:pt>
                <c:pt idx="87">
                  <c:v>7.68</c:v>
                </c:pt>
                <c:pt idx="88">
                  <c:v>7.68</c:v>
                </c:pt>
                <c:pt idx="89">
                  <c:v>7.68</c:v>
                </c:pt>
                <c:pt idx="90">
                  <c:v>7.68</c:v>
                </c:pt>
                <c:pt idx="91">
                  <c:v>7.68</c:v>
                </c:pt>
                <c:pt idx="92">
                  <c:v>7.68</c:v>
                </c:pt>
                <c:pt idx="93">
                  <c:v>7.68</c:v>
                </c:pt>
                <c:pt idx="94">
                  <c:v>7.68</c:v>
                </c:pt>
                <c:pt idx="95">
                  <c:v>7.68</c:v>
                </c:pt>
                <c:pt idx="96">
                  <c:v>7.68</c:v>
                </c:pt>
                <c:pt idx="97">
                  <c:v>7.68</c:v>
                </c:pt>
                <c:pt idx="98">
                  <c:v>7.68</c:v>
                </c:pt>
                <c:pt idx="99">
                  <c:v>7.68</c:v>
                </c:pt>
                <c:pt idx="100">
                  <c:v>7.68</c:v>
                </c:pt>
                <c:pt idx="101">
                  <c:v>7.68</c:v>
                </c:pt>
                <c:pt idx="102">
                  <c:v>7.68</c:v>
                </c:pt>
                <c:pt idx="103">
                  <c:v>7.68</c:v>
                </c:pt>
                <c:pt idx="104">
                  <c:v>7.68</c:v>
                </c:pt>
                <c:pt idx="105">
                  <c:v>7.68</c:v>
                </c:pt>
                <c:pt idx="106">
                  <c:v>7.68</c:v>
                </c:pt>
                <c:pt idx="107">
                  <c:v>7.68</c:v>
                </c:pt>
                <c:pt idx="108">
                  <c:v>7.68</c:v>
                </c:pt>
                <c:pt idx="109">
                  <c:v>7.68</c:v>
                </c:pt>
                <c:pt idx="110">
                  <c:v>7.68</c:v>
                </c:pt>
                <c:pt idx="111">
                  <c:v>7.68</c:v>
                </c:pt>
                <c:pt idx="112">
                  <c:v>7.68</c:v>
                </c:pt>
                <c:pt idx="113">
                  <c:v>7.68</c:v>
                </c:pt>
                <c:pt idx="114">
                  <c:v>7.68</c:v>
                </c:pt>
                <c:pt idx="115">
                  <c:v>7.68</c:v>
                </c:pt>
                <c:pt idx="116">
                  <c:v>7.68</c:v>
                </c:pt>
                <c:pt idx="117">
                  <c:v>7.68</c:v>
                </c:pt>
                <c:pt idx="118">
                  <c:v>7.68</c:v>
                </c:pt>
                <c:pt idx="119">
                  <c:v>7.68</c:v>
                </c:pt>
                <c:pt idx="120">
                  <c:v>7.69</c:v>
                </c:pt>
                <c:pt idx="121">
                  <c:v>7.69</c:v>
                </c:pt>
                <c:pt idx="122">
                  <c:v>7.69</c:v>
                </c:pt>
                <c:pt idx="123">
                  <c:v>7.69</c:v>
                </c:pt>
                <c:pt idx="124">
                  <c:v>7.69</c:v>
                </c:pt>
                <c:pt idx="125">
                  <c:v>7.69</c:v>
                </c:pt>
                <c:pt idx="126">
                  <c:v>7.69</c:v>
                </c:pt>
                <c:pt idx="127">
                  <c:v>7.69</c:v>
                </c:pt>
                <c:pt idx="128">
                  <c:v>7.69</c:v>
                </c:pt>
                <c:pt idx="129">
                  <c:v>7.69</c:v>
                </c:pt>
                <c:pt idx="130">
                  <c:v>7.69</c:v>
                </c:pt>
                <c:pt idx="131">
                  <c:v>7.69</c:v>
                </c:pt>
                <c:pt idx="132">
                  <c:v>7.69</c:v>
                </c:pt>
                <c:pt idx="133">
                  <c:v>7.69</c:v>
                </c:pt>
                <c:pt idx="134">
                  <c:v>7.69</c:v>
                </c:pt>
                <c:pt idx="135">
                  <c:v>7.69</c:v>
                </c:pt>
                <c:pt idx="136">
                  <c:v>7.69</c:v>
                </c:pt>
                <c:pt idx="137">
                  <c:v>7.69</c:v>
                </c:pt>
                <c:pt idx="138">
                  <c:v>7.69</c:v>
                </c:pt>
                <c:pt idx="139">
                  <c:v>7.69</c:v>
                </c:pt>
                <c:pt idx="140">
                  <c:v>7.69</c:v>
                </c:pt>
                <c:pt idx="141">
                  <c:v>7.69</c:v>
                </c:pt>
                <c:pt idx="142">
                  <c:v>7.69</c:v>
                </c:pt>
                <c:pt idx="143">
                  <c:v>7.69</c:v>
                </c:pt>
                <c:pt idx="144">
                  <c:v>7.69</c:v>
                </c:pt>
                <c:pt idx="145">
                  <c:v>7.69</c:v>
                </c:pt>
                <c:pt idx="146">
                  <c:v>7.69</c:v>
                </c:pt>
                <c:pt idx="147">
                  <c:v>7.69</c:v>
                </c:pt>
                <c:pt idx="148">
                  <c:v>7.69</c:v>
                </c:pt>
                <c:pt idx="149">
                  <c:v>7.69</c:v>
                </c:pt>
                <c:pt idx="150">
                  <c:v>7.69</c:v>
                </c:pt>
                <c:pt idx="151">
                  <c:v>7.69</c:v>
                </c:pt>
                <c:pt idx="152">
                  <c:v>7.69</c:v>
                </c:pt>
                <c:pt idx="153">
                  <c:v>7.69</c:v>
                </c:pt>
                <c:pt idx="154">
                  <c:v>7.69</c:v>
                </c:pt>
                <c:pt idx="155">
                  <c:v>7.69</c:v>
                </c:pt>
                <c:pt idx="156">
                  <c:v>7.69</c:v>
                </c:pt>
                <c:pt idx="157">
                  <c:v>7.69</c:v>
                </c:pt>
                <c:pt idx="158">
                  <c:v>7.69</c:v>
                </c:pt>
                <c:pt idx="159">
                  <c:v>7.69</c:v>
                </c:pt>
                <c:pt idx="160">
                  <c:v>7.69</c:v>
                </c:pt>
                <c:pt idx="161">
                  <c:v>7.69</c:v>
                </c:pt>
                <c:pt idx="162">
                  <c:v>7.69</c:v>
                </c:pt>
                <c:pt idx="163">
                  <c:v>7.69</c:v>
                </c:pt>
                <c:pt idx="164">
                  <c:v>7.69</c:v>
                </c:pt>
                <c:pt idx="165">
                  <c:v>7.7</c:v>
                </c:pt>
                <c:pt idx="166">
                  <c:v>7.7</c:v>
                </c:pt>
                <c:pt idx="167">
                  <c:v>7.7</c:v>
                </c:pt>
                <c:pt idx="168">
                  <c:v>7.7</c:v>
                </c:pt>
                <c:pt idx="169">
                  <c:v>7.7</c:v>
                </c:pt>
                <c:pt idx="170">
                  <c:v>7.7</c:v>
                </c:pt>
                <c:pt idx="171">
                  <c:v>7.7</c:v>
                </c:pt>
                <c:pt idx="172">
                  <c:v>7.7</c:v>
                </c:pt>
                <c:pt idx="173">
                  <c:v>7.7</c:v>
                </c:pt>
                <c:pt idx="174">
                  <c:v>7.7</c:v>
                </c:pt>
                <c:pt idx="175">
                  <c:v>7.7</c:v>
                </c:pt>
                <c:pt idx="176">
                  <c:v>7.7</c:v>
                </c:pt>
                <c:pt idx="177">
                  <c:v>7.7</c:v>
                </c:pt>
                <c:pt idx="178">
                  <c:v>7.7</c:v>
                </c:pt>
                <c:pt idx="179">
                  <c:v>7.7</c:v>
                </c:pt>
                <c:pt idx="180">
                  <c:v>7.7</c:v>
                </c:pt>
                <c:pt idx="181">
                  <c:v>7.7</c:v>
                </c:pt>
                <c:pt idx="182">
                  <c:v>7.7</c:v>
                </c:pt>
                <c:pt idx="183">
                  <c:v>7.7</c:v>
                </c:pt>
                <c:pt idx="184">
                  <c:v>7.7</c:v>
                </c:pt>
                <c:pt idx="185">
                  <c:v>7.7</c:v>
                </c:pt>
                <c:pt idx="186">
                  <c:v>7.7</c:v>
                </c:pt>
                <c:pt idx="187">
                  <c:v>7.7</c:v>
                </c:pt>
                <c:pt idx="188">
                  <c:v>7.71</c:v>
                </c:pt>
                <c:pt idx="189">
                  <c:v>7.71</c:v>
                </c:pt>
                <c:pt idx="190">
                  <c:v>7.71</c:v>
                </c:pt>
                <c:pt idx="191">
                  <c:v>7.71</c:v>
                </c:pt>
                <c:pt idx="192">
                  <c:v>7.72</c:v>
                </c:pt>
                <c:pt idx="193">
                  <c:v>7.73</c:v>
                </c:pt>
                <c:pt idx="194">
                  <c:v>7.73</c:v>
                </c:pt>
                <c:pt idx="195">
                  <c:v>7.73</c:v>
                </c:pt>
                <c:pt idx="196">
                  <c:v>7.73</c:v>
                </c:pt>
                <c:pt idx="197">
                  <c:v>7.73</c:v>
                </c:pt>
                <c:pt idx="198">
                  <c:v>7.73</c:v>
                </c:pt>
                <c:pt idx="199">
                  <c:v>7.74</c:v>
                </c:pt>
                <c:pt idx="200">
                  <c:v>7.74</c:v>
                </c:pt>
                <c:pt idx="201">
                  <c:v>7.74</c:v>
                </c:pt>
                <c:pt idx="202">
                  <c:v>7.74</c:v>
                </c:pt>
                <c:pt idx="203">
                  <c:v>7.74</c:v>
                </c:pt>
                <c:pt idx="204">
                  <c:v>7.74</c:v>
                </c:pt>
                <c:pt idx="205">
                  <c:v>7.74</c:v>
                </c:pt>
                <c:pt idx="206">
                  <c:v>7.74</c:v>
                </c:pt>
                <c:pt idx="207">
                  <c:v>7.74</c:v>
                </c:pt>
                <c:pt idx="208">
                  <c:v>7.74</c:v>
                </c:pt>
                <c:pt idx="209">
                  <c:v>7.74</c:v>
                </c:pt>
                <c:pt idx="210">
                  <c:v>7.74</c:v>
                </c:pt>
                <c:pt idx="211">
                  <c:v>7.74</c:v>
                </c:pt>
                <c:pt idx="212">
                  <c:v>7.74</c:v>
                </c:pt>
                <c:pt idx="213">
                  <c:v>7.74</c:v>
                </c:pt>
                <c:pt idx="214">
                  <c:v>7.74</c:v>
                </c:pt>
                <c:pt idx="215">
                  <c:v>7.74</c:v>
                </c:pt>
                <c:pt idx="216">
                  <c:v>7.74</c:v>
                </c:pt>
                <c:pt idx="217">
                  <c:v>7.74</c:v>
                </c:pt>
                <c:pt idx="218">
                  <c:v>7.74</c:v>
                </c:pt>
                <c:pt idx="219">
                  <c:v>7.74</c:v>
                </c:pt>
                <c:pt idx="220">
                  <c:v>7.74</c:v>
                </c:pt>
                <c:pt idx="221">
                  <c:v>7.74</c:v>
                </c:pt>
                <c:pt idx="222">
                  <c:v>7.74</c:v>
                </c:pt>
                <c:pt idx="223">
                  <c:v>7.74</c:v>
                </c:pt>
                <c:pt idx="224">
                  <c:v>7.74</c:v>
                </c:pt>
                <c:pt idx="225">
                  <c:v>7.74</c:v>
                </c:pt>
                <c:pt idx="226">
                  <c:v>7.74</c:v>
                </c:pt>
                <c:pt idx="227">
                  <c:v>7.73</c:v>
                </c:pt>
                <c:pt idx="228">
                  <c:v>7.74</c:v>
                </c:pt>
                <c:pt idx="229">
                  <c:v>7.74</c:v>
                </c:pt>
                <c:pt idx="230">
                  <c:v>7.73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1.65091864</c:v>
                </c:pt>
                <c:pt idx="1">
                  <c:v>1.5885826800000005</c:v>
                </c:pt>
                <c:pt idx="2">
                  <c:v>1.5426509200000003</c:v>
                </c:pt>
                <c:pt idx="3">
                  <c:v>1.6279527600000003</c:v>
                </c:pt>
                <c:pt idx="4">
                  <c:v>1.5820210000000006</c:v>
                </c:pt>
                <c:pt idx="5">
                  <c:v>1.5426509200000003</c:v>
                </c:pt>
                <c:pt idx="6">
                  <c:v>1.6115485600000001</c:v>
                </c:pt>
                <c:pt idx="7">
                  <c:v>1.5295275600000005</c:v>
                </c:pt>
                <c:pt idx="8">
                  <c:v>1.5</c:v>
                </c:pt>
                <c:pt idx="9">
                  <c:v>1.55905512</c:v>
                </c:pt>
                <c:pt idx="10">
                  <c:v>1.5984251999999999</c:v>
                </c:pt>
                <c:pt idx="11">
                  <c:v>1.6640420000000002</c:v>
                </c:pt>
                <c:pt idx="12">
                  <c:v>1.65091864</c:v>
                </c:pt>
                <c:pt idx="13">
                  <c:v>1.5688976400000003</c:v>
                </c:pt>
                <c:pt idx="14">
                  <c:v>1.65091864</c:v>
                </c:pt>
                <c:pt idx="15">
                  <c:v>1.65091864</c:v>
                </c:pt>
                <c:pt idx="16">
                  <c:v>1.8346456800000004</c:v>
                </c:pt>
                <c:pt idx="17">
                  <c:v>1.7985564400000005</c:v>
                </c:pt>
                <c:pt idx="18">
                  <c:v>1.8215223200000001</c:v>
                </c:pt>
                <c:pt idx="19">
                  <c:v>2.15944884</c:v>
                </c:pt>
                <c:pt idx="20">
                  <c:v>8.8326773999999997</c:v>
                </c:pt>
                <c:pt idx="21">
                  <c:v>12.894357320000001</c:v>
                </c:pt>
                <c:pt idx="22">
                  <c:v>12.802493799999999</c:v>
                </c:pt>
                <c:pt idx="23">
                  <c:v>12.950131599999999</c:v>
                </c:pt>
                <c:pt idx="24">
                  <c:v>12.98950168</c:v>
                </c:pt>
                <c:pt idx="25">
                  <c:v>12.9337274</c:v>
                </c:pt>
                <c:pt idx="26">
                  <c:v>12.973097479999998</c:v>
                </c:pt>
                <c:pt idx="27">
                  <c:v>12.946850759999998</c:v>
                </c:pt>
                <c:pt idx="28">
                  <c:v>12.996063360000001</c:v>
                </c:pt>
                <c:pt idx="29">
                  <c:v>12.969816639999999</c:v>
                </c:pt>
                <c:pt idx="30">
                  <c:v>12.937008240000001</c:v>
                </c:pt>
                <c:pt idx="31">
                  <c:v>12.94356992</c:v>
                </c:pt>
                <c:pt idx="32">
                  <c:v>12.95997412</c:v>
                </c:pt>
                <c:pt idx="33">
                  <c:v>12.996063360000001</c:v>
                </c:pt>
                <c:pt idx="34">
                  <c:v>12.992782519999999</c:v>
                </c:pt>
                <c:pt idx="35">
                  <c:v>12.894357320000001</c:v>
                </c:pt>
                <c:pt idx="36">
                  <c:v>12.910761520000001</c:v>
                </c:pt>
                <c:pt idx="37">
                  <c:v>12.953412440000001</c:v>
                </c:pt>
                <c:pt idx="38">
                  <c:v>12.802493799999999</c:v>
                </c:pt>
                <c:pt idx="39">
                  <c:v>12.81233632</c:v>
                </c:pt>
                <c:pt idx="40">
                  <c:v>12.969816639999999</c:v>
                </c:pt>
                <c:pt idx="41">
                  <c:v>12.94356992</c:v>
                </c:pt>
                <c:pt idx="42">
                  <c:v>12.9337274</c:v>
                </c:pt>
                <c:pt idx="43">
                  <c:v>13.035433439999998</c:v>
                </c:pt>
                <c:pt idx="44">
                  <c:v>12.950131599999999</c:v>
                </c:pt>
                <c:pt idx="45">
                  <c:v>12.95997412</c:v>
                </c:pt>
                <c:pt idx="46">
                  <c:v>12.950131599999999</c:v>
                </c:pt>
                <c:pt idx="47">
                  <c:v>12.9173232</c:v>
                </c:pt>
                <c:pt idx="48">
                  <c:v>12.894357320000001</c:v>
                </c:pt>
                <c:pt idx="49">
                  <c:v>12.79593212</c:v>
                </c:pt>
                <c:pt idx="50">
                  <c:v>12.85498724</c:v>
                </c:pt>
                <c:pt idx="51">
                  <c:v>12.9173232</c:v>
                </c:pt>
                <c:pt idx="52">
                  <c:v>12.94356992</c:v>
                </c:pt>
                <c:pt idx="53">
                  <c:v>13.819554199999999</c:v>
                </c:pt>
                <c:pt idx="54">
                  <c:v>20.522310319999999</c:v>
                </c:pt>
                <c:pt idx="55">
                  <c:v>24.0065624</c:v>
                </c:pt>
                <c:pt idx="56">
                  <c:v>24.101706760000003</c:v>
                </c:pt>
                <c:pt idx="57">
                  <c:v>24.062336680000001</c:v>
                </c:pt>
                <c:pt idx="58">
                  <c:v>24.062336680000001</c:v>
                </c:pt>
                <c:pt idx="59">
                  <c:v>24.055775000000001</c:v>
                </c:pt>
                <c:pt idx="60">
                  <c:v>24.118110959999999</c:v>
                </c:pt>
                <c:pt idx="61">
                  <c:v>24.095145080000002</c:v>
                </c:pt>
                <c:pt idx="62">
                  <c:v>23.973754000000003</c:v>
                </c:pt>
                <c:pt idx="63">
                  <c:v>24.068898360000002</c:v>
                </c:pt>
                <c:pt idx="64">
                  <c:v>24.127953480000002</c:v>
                </c:pt>
                <c:pt idx="65">
                  <c:v>24.134515159999999</c:v>
                </c:pt>
                <c:pt idx="66">
                  <c:v>28.67519772</c:v>
                </c:pt>
                <c:pt idx="67">
                  <c:v>35.269686119999996</c:v>
                </c:pt>
                <c:pt idx="68">
                  <c:v>35.397638879999995</c:v>
                </c:pt>
                <c:pt idx="69">
                  <c:v>35.348426279999998</c:v>
                </c:pt>
                <c:pt idx="70">
                  <c:v>35.51246828</c:v>
                </c:pt>
                <c:pt idx="71">
                  <c:v>35.259843599999996</c:v>
                </c:pt>
                <c:pt idx="72">
                  <c:v>35.555119199999993</c:v>
                </c:pt>
                <c:pt idx="73">
                  <c:v>35.446851479999999</c:v>
                </c:pt>
                <c:pt idx="74">
                  <c:v>35.466536519999998</c:v>
                </c:pt>
                <c:pt idx="75">
                  <c:v>35.587927599999993</c:v>
                </c:pt>
                <c:pt idx="76">
                  <c:v>35.210630999999992</c:v>
                </c:pt>
                <c:pt idx="77">
                  <c:v>35.433728119999998</c:v>
                </c:pt>
                <c:pt idx="78">
                  <c:v>35.407481399999995</c:v>
                </c:pt>
                <c:pt idx="79">
                  <c:v>35.325460399999997</c:v>
                </c:pt>
                <c:pt idx="80">
                  <c:v>35.348426279999998</c:v>
                </c:pt>
                <c:pt idx="81">
                  <c:v>35.482940719999995</c:v>
                </c:pt>
                <c:pt idx="82">
                  <c:v>35.604331799999997</c:v>
                </c:pt>
                <c:pt idx="83">
                  <c:v>35.358268799999998</c:v>
                </c:pt>
                <c:pt idx="84">
                  <c:v>35.348426279999998</c:v>
                </c:pt>
                <c:pt idx="85">
                  <c:v>38.734253160000002</c:v>
                </c:pt>
                <c:pt idx="86">
                  <c:v>42.451444879999997</c:v>
                </c:pt>
                <c:pt idx="87">
                  <c:v>45.646983039999995</c:v>
                </c:pt>
                <c:pt idx="88">
                  <c:v>46.296589359999999</c:v>
                </c:pt>
                <c:pt idx="89">
                  <c:v>46.19160248</c:v>
                </c:pt>
                <c:pt idx="90">
                  <c:v>46.345801959999996</c:v>
                </c:pt>
                <c:pt idx="91">
                  <c:v>46.322836079999995</c:v>
                </c:pt>
                <c:pt idx="92">
                  <c:v>46.496720599999996</c:v>
                </c:pt>
                <c:pt idx="93">
                  <c:v>46.280185159999995</c:v>
                </c:pt>
                <c:pt idx="94">
                  <c:v>46.296589359999999</c:v>
                </c:pt>
                <c:pt idx="95">
                  <c:v>46.398295399999995</c:v>
                </c:pt>
                <c:pt idx="96">
                  <c:v>46.362206159999999</c:v>
                </c:pt>
                <c:pt idx="97">
                  <c:v>46.329397759999999</c:v>
                </c:pt>
                <c:pt idx="98">
                  <c:v>46.296589359999999</c:v>
                </c:pt>
                <c:pt idx="99">
                  <c:v>46.208006679999997</c:v>
                </c:pt>
                <c:pt idx="100">
                  <c:v>46.15879408</c:v>
                </c:pt>
                <c:pt idx="101">
                  <c:v>46.214568360000001</c:v>
                </c:pt>
                <c:pt idx="102">
                  <c:v>46.122704839999997</c:v>
                </c:pt>
                <c:pt idx="103">
                  <c:v>46.181759960000001</c:v>
                </c:pt>
                <c:pt idx="104">
                  <c:v>46.349082799999998</c:v>
                </c:pt>
                <c:pt idx="105">
                  <c:v>46.552494879999998</c:v>
                </c:pt>
                <c:pt idx="106">
                  <c:v>47.349739</c:v>
                </c:pt>
                <c:pt idx="107">
                  <c:v>46.545933199999993</c:v>
                </c:pt>
                <c:pt idx="108">
                  <c:v>46.421261280000003</c:v>
                </c:pt>
                <c:pt idx="109">
                  <c:v>46.421261280000003</c:v>
                </c:pt>
                <c:pt idx="110">
                  <c:v>46.447507999999999</c:v>
                </c:pt>
                <c:pt idx="111">
                  <c:v>46.404857079999999</c:v>
                </c:pt>
                <c:pt idx="112">
                  <c:v>46.381891199999998</c:v>
                </c:pt>
                <c:pt idx="113">
                  <c:v>46.411418759999997</c:v>
                </c:pt>
                <c:pt idx="114">
                  <c:v>46.378610360000003</c:v>
                </c:pt>
                <c:pt idx="115">
                  <c:v>46.398295399999995</c:v>
                </c:pt>
                <c:pt idx="116">
                  <c:v>46.372048679999999</c:v>
                </c:pt>
                <c:pt idx="117">
                  <c:v>46.312993559999995</c:v>
                </c:pt>
                <c:pt idx="118">
                  <c:v>46.349082799999998</c:v>
                </c:pt>
                <c:pt idx="119">
                  <c:v>46.322836079999995</c:v>
                </c:pt>
                <c:pt idx="120">
                  <c:v>46.296589359999999</c:v>
                </c:pt>
                <c:pt idx="121">
                  <c:v>46.299870200000001</c:v>
                </c:pt>
                <c:pt idx="122">
                  <c:v>46.39501456</c:v>
                </c:pt>
                <c:pt idx="123">
                  <c:v>46.39501456</c:v>
                </c:pt>
                <c:pt idx="124">
                  <c:v>46.345801959999996</c:v>
                </c:pt>
                <c:pt idx="125">
                  <c:v>46.378610360000003</c:v>
                </c:pt>
                <c:pt idx="126">
                  <c:v>46.381891199999998</c:v>
                </c:pt>
                <c:pt idx="127">
                  <c:v>46.421261280000003</c:v>
                </c:pt>
                <c:pt idx="128">
                  <c:v>46.404857079999999</c:v>
                </c:pt>
                <c:pt idx="129">
                  <c:v>46.460631359999994</c:v>
                </c:pt>
                <c:pt idx="130">
                  <c:v>46.463912200000003</c:v>
                </c:pt>
                <c:pt idx="131">
                  <c:v>46.454069679999996</c:v>
                </c:pt>
                <c:pt idx="132">
                  <c:v>46.460631359999994</c:v>
                </c:pt>
                <c:pt idx="133">
                  <c:v>46.378610360000003</c:v>
                </c:pt>
                <c:pt idx="134">
                  <c:v>46.427822959999993</c:v>
                </c:pt>
                <c:pt idx="135">
                  <c:v>46.43766548</c:v>
                </c:pt>
                <c:pt idx="136">
                  <c:v>46.404857079999999</c:v>
                </c:pt>
                <c:pt idx="137">
                  <c:v>46.414699599999999</c:v>
                </c:pt>
                <c:pt idx="138">
                  <c:v>46.503282279999993</c:v>
                </c:pt>
                <c:pt idx="139">
                  <c:v>46.381891199999998</c:v>
                </c:pt>
                <c:pt idx="140">
                  <c:v>46.398295399999995</c:v>
                </c:pt>
                <c:pt idx="141">
                  <c:v>46.503282279999993</c:v>
                </c:pt>
                <c:pt idx="142">
                  <c:v>46.355644479999995</c:v>
                </c:pt>
                <c:pt idx="143">
                  <c:v>46.414699599999999</c:v>
                </c:pt>
                <c:pt idx="144">
                  <c:v>46.171917440000001</c:v>
                </c:pt>
                <c:pt idx="145">
                  <c:v>46.250657599999997</c:v>
                </c:pt>
                <c:pt idx="146">
                  <c:v>46.188321639999998</c:v>
                </c:pt>
                <c:pt idx="147">
                  <c:v>46.165355759999997</c:v>
                </c:pt>
                <c:pt idx="148">
                  <c:v>46.181759960000001</c:v>
                </c:pt>
                <c:pt idx="149">
                  <c:v>46.171917440000001</c:v>
                </c:pt>
                <c:pt idx="150">
                  <c:v>46.214568360000001</c:v>
                </c:pt>
                <c:pt idx="151">
                  <c:v>46.15879408</c:v>
                </c:pt>
                <c:pt idx="152">
                  <c:v>46.201445</c:v>
                </c:pt>
                <c:pt idx="153">
                  <c:v>46.214568360000001</c:v>
                </c:pt>
                <c:pt idx="154">
                  <c:v>46.257219280000001</c:v>
                </c:pt>
                <c:pt idx="155">
                  <c:v>46.257219280000001</c:v>
                </c:pt>
                <c:pt idx="156">
                  <c:v>47.310368919999995</c:v>
                </c:pt>
                <c:pt idx="157">
                  <c:v>40.519030119999996</c:v>
                </c:pt>
                <c:pt idx="158">
                  <c:v>36.404856759999994</c:v>
                </c:pt>
                <c:pt idx="159">
                  <c:v>36.460631039999996</c:v>
                </c:pt>
                <c:pt idx="160">
                  <c:v>36.355644159999997</c:v>
                </c:pt>
                <c:pt idx="161">
                  <c:v>36.404856759999994</c:v>
                </c:pt>
                <c:pt idx="162">
                  <c:v>36.335959119999998</c:v>
                </c:pt>
                <c:pt idx="163">
                  <c:v>36.437665159999995</c:v>
                </c:pt>
                <c:pt idx="164">
                  <c:v>36.365486679999997</c:v>
                </c:pt>
                <c:pt idx="165">
                  <c:v>36.437665159999995</c:v>
                </c:pt>
                <c:pt idx="166">
                  <c:v>36.486877759999999</c:v>
                </c:pt>
                <c:pt idx="167">
                  <c:v>36.437665159999995</c:v>
                </c:pt>
                <c:pt idx="168">
                  <c:v>36.398295079999997</c:v>
                </c:pt>
                <c:pt idx="169">
                  <c:v>36.398295079999997</c:v>
                </c:pt>
                <c:pt idx="170">
                  <c:v>36.372048360000001</c:v>
                </c:pt>
                <c:pt idx="171">
                  <c:v>36.427822639999995</c:v>
                </c:pt>
                <c:pt idx="172">
                  <c:v>36.421260959999998</c:v>
                </c:pt>
                <c:pt idx="173">
                  <c:v>36.404856759999994</c:v>
                </c:pt>
                <c:pt idx="174">
                  <c:v>36.378610039999998</c:v>
                </c:pt>
                <c:pt idx="175">
                  <c:v>36.368767519999999</c:v>
                </c:pt>
                <c:pt idx="176">
                  <c:v>36.319554920000002</c:v>
                </c:pt>
                <c:pt idx="177">
                  <c:v>36.470473559999995</c:v>
                </c:pt>
                <c:pt idx="178">
                  <c:v>36.493439439999996</c:v>
                </c:pt>
                <c:pt idx="179">
                  <c:v>36.50984364</c:v>
                </c:pt>
                <c:pt idx="180">
                  <c:v>36.27362316</c:v>
                </c:pt>
                <c:pt idx="181">
                  <c:v>36.240814759999992</c:v>
                </c:pt>
                <c:pt idx="182">
                  <c:v>36.22112972</c:v>
                </c:pt>
                <c:pt idx="183">
                  <c:v>36.345801639999998</c:v>
                </c:pt>
                <c:pt idx="184">
                  <c:v>36.286746520000001</c:v>
                </c:pt>
                <c:pt idx="185">
                  <c:v>36.322835759999997</c:v>
                </c:pt>
                <c:pt idx="186">
                  <c:v>36.30643156</c:v>
                </c:pt>
                <c:pt idx="187">
                  <c:v>36.208006359999999</c:v>
                </c:pt>
                <c:pt idx="188">
                  <c:v>36.352363319999995</c:v>
                </c:pt>
                <c:pt idx="189">
                  <c:v>36.319554920000002</c:v>
                </c:pt>
                <c:pt idx="190">
                  <c:v>36.240814759999992</c:v>
                </c:pt>
                <c:pt idx="191">
                  <c:v>35.023623119999996</c:v>
                </c:pt>
                <c:pt idx="192">
                  <c:v>26.155512599999998</c:v>
                </c:pt>
                <c:pt idx="193">
                  <c:v>26.188320999999998</c:v>
                </c:pt>
                <c:pt idx="194">
                  <c:v>26.253937800000003</c:v>
                </c:pt>
                <c:pt idx="195">
                  <c:v>26.276903680000004</c:v>
                </c:pt>
                <c:pt idx="196">
                  <c:v>26.250656960000001</c:v>
                </c:pt>
                <c:pt idx="197">
                  <c:v>26.234252760000004</c:v>
                </c:pt>
                <c:pt idx="198">
                  <c:v>26.250656960000001</c:v>
                </c:pt>
                <c:pt idx="199">
                  <c:v>26.296588720000003</c:v>
                </c:pt>
                <c:pt idx="200">
                  <c:v>26.283465360000005</c:v>
                </c:pt>
                <c:pt idx="201">
                  <c:v>26.204725200000002</c:v>
                </c:pt>
                <c:pt idx="202">
                  <c:v>26.286746200000003</c:v>
                </c:pt>
                <c:pt idx="203">
                  <c:v>26.139108400000001</c:v>
                </c:pt>
                <c:pt idx="204">
                  <c:v>26.250656960000001</c:v>
                </c:pt>
                <c:pt idx="205">
                  <c:v>26.221129400000002</c:v>
                </c:pt>
                <c:pt idx="206">
                  <c:v>26.299869560000001</c:v>
                </c:pt>
                <c:pt idx="207">
                  <c:v>26.26049948</c:v>
                </c:pt>
                <c:pt idx="208">
                  <c:v>26.312992919999999</c:v>
                </c:pt>
                <c:pt idx="209">
                  <c:v>26.335958800000004</c:v>
                </c:pt>
                <c:pt idx="210">
                  <c:v>26.086614960000002</c:v>
                </c:pt>
                <c:pt idx="211">
                  <c:v>26.36220552</c:v>
                </c:pt>
                <c:pt idx="212">
                  <c:v>26.673885320000004</c:v>
                </c:pt>
                <c:pt idx="213">
                  <c:v>26.703412879999998</c:v>
                </c:pt>
                <c:pt idx="214">
                  <c:v>26.385171400000001</c:v>
                </c:pt>
                <c:pt idx="215">
                  <c:v>26.39501392</c:v>
                </c:pt>
                <c:pt idx="216">
                  <c:v>26.385171400000001</c:v>
                </c:pt>
                <c:pt idx="217">
                  <c:v>23.57677236</c:v>
                </c:pt>
                <c:pt idx="218">
                  <c:v>16.667323320000001</c:v>
                </c:pt>
                <c:pt idx="219">
                  <c:v>16.690289199999999</c:v>
                </c:pt>
                <c:pt idx="220">
                  <c:v>16.690289199999999</c:v>
                </c:pt>
                <c:pt idx="221">
                  <c:v>16.53608972</c:v>
                </c:pt>
                <c:pt idx="222">
                  <c:v>16.559055600000004</c:v>
                </c:pt>
                <c:pt idx="223">
                  <c:v>16.519685520000003</c:v>
                </c:pt>
                <c:pt idx="224">
                  <c:v>16.55249392</c:v>
                </c:pt>
                <c:pt idx="225">
                  <c:v>16.513123840000002</c:v>
                </c:pt>
                <c:pt idx="226">
                  <c:v>16.690289199999999</c:v>
                </c:pt>
                <c:pt idx="227">
                  <c:v>8.3963256800000003</c:v>
                </c:pt>
                <c:pt idx="228">
                  <c:v>8.2814962799999989</c:v>
                </c:pt>
                <c:pt idx="229">
                  <c:v>8.3339897199999999</c:v>
                </c:pt>
                <c:pt idx="230">
                  <c:v>8.2749345999999999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AD-4CBC-80A4-FB0D35410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495872"/>
        <c:axId val="98518912"/>
      </c:scatterChart>
      <c:valAx>
        <c:axId val="9849587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98518912"/>
        <c:crosses val="autoZero"/>
        <c:crossBetween val="midCat"/>
      </c:valAx>
      <c:valAx>
        <c:axId val="9851891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84958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11/9/16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'Plots_CV62-4'!$K$8:$K$355</c:f>
              <c:numCache>
                <c:formatCode>General</c:formatCode>
                <c:ptCount val="348"/>
                <c:pt idx="0">
                  <c:v>119.18689999999999</c:v>
                </c:pt>
                <c:pt idx="1">
                  <c:v>116.91079999999999</c:v>
                </c:pt>
                <c:pt idx="2">
                  <c:v>114.9639</c:v>
                </c:pt>
                <c:pt idx="3">
                  <c:v>114.5688</c:v>
                </c:pt>
                <c:pt idx="4">
                  <c:v>113.8104</c:v>
                </c:pt>
                <c:pt idx="5">
                  <c:v>111.5842</c:v>
                </c:pt>
                <c:pt idx="6">
                  <c:v>108.7607</c:v>
                </c:pt>
                <c:pt idx="7">
                  <c:v>107.55249999999999</c:v>
                </c:pt>
                <c:pt idx="8">
                  <c:v>107.5538</c:v>
                </c:pt>
                <c:pt idx="9">
                  <c:v>107.58839999999999</c:v>
                </c:pt>
                <c:pt idx="10">
                  <c:v>109.6121</c:v>
                </c:pt>
                <c:pt idx="11">
                  <c:v>112.52800000000001</c:v>
                </c:pt>
                <c:pt idx="12">
                  <c:v>115.0998</c:v>
                </c:pt>
                <c:pt idx="13">
                  <c:v>116.9414</c:v>
                </c:pt>
                <c:pt idx="14">
                  <c:v>118.2409</c:v>
                </c:pt>
                <c:pt idx="15">
                  <c:v>119.0932</c:v>
                </c:pt>
                <c:pt idx="16">
                  <c:v>119.17529999999999</c:v>
                </c:pt>
                <c:pt idx="17">
                  <c:v>118.99120000000001</c:v>
                </c:pt>
                <c:pt idx="18">
                  <c:v>118.4055</c:v>
                </c:pt>
                <c:pt idx="19">
                  <c:v>115.61360000000001</c:v>
                </c:pt>
                <c:pt idx="20">
                  <c:v>107.2379</c:v>
                </c:pt>
                <c:pt idx="21">
                  <c:v>93.307500000000005</c:v>
                </c:pt>
                <c:pt idx="22">
                  <c:v>88.448300000000003</c:v>
                </c:pt>
                <c:pt idx="23">
                  <c:v>86.121499999999997</c:v>
                </c:pt>
                <c:pt idx="24">
                  <c:v>85.243399999999994</c:v>
                </c:pt>
                <c:pt idx="25">
                  <c:v>84.745999999999995</c:v>
                </c:pt>
                <c:pt idx="26">
                  <c:v>84.534700000000001</c:v>
                </c:pt>
                <c:pt idx="27">
                  <c:v>84.300899999999999</c:v>
                </c:pt>
                <c:pt idx="28">
                  <c:v>84.181200000000004</c:v>
                </c:pt>
                <c:pt idx="29">
                  <c:v>84.050399999999996</c:v>
                </c:pt>
                <c:pt idx="30">
                  <c:v>84.071600000000004</c:v>
                </c:pt>
                <c:pt idx="31">
                  <c:v>83.770600000000002</c:v>
                </c:pt>
                <c:pt idx="32">
                  <c:v>83.822100000000006</c:v>
                </c:pt>
                <c:pt idx="33">
                  <c:v>83.899299999999997</c:v>
                </c:pt>
                <c:pt idx="34">
                  <c:v>84.040099999999995</c:v>
                </c:pt>
                <c:pt idx="35">
                  <c:v>84.111199999999997</c:v>
                </c:pt>
                <c:pt idx="36">
                  <c:v>84.199299999999994</c:v>
                </c:pt>
                <c:pt idx="37">
                  <c:v>84.072599999999994</c:v>
                </c:pt>
                <c:pt idx="38">
                  <c:v>84.023300000000006</c:v>
                </c:pt>
                <c:pt idx="39">
                  <c:v>84.019599999999997</c:v>
                </c:pt>
                <c:pt idx="40">
                  <c:v>84.052899999999994</c:v>
                </c:pt>
                <c:pt idx="41">
                  <c:v>83.941800000000001</c:v>
                </c:pt>
                <c:pt idx="42">
                  <c:v>84.127099999999999</c:v>
                </c:pt>
                <c:pt idx="43">
                  <c:v>84.022800000000004</c:v>
                </c:pt>
                <c:pt idx="44">
                  <c:v>84.051599999999993</c:v>
                </c:pt>
                <c:pt idx="45">
                  <c:v>84.117800000000003</c:v>
                </c:pt>
                <c:pt idx="46">
                  <c:v>84.116500000000002</c:v>
                </c:pt>
                <c:pt idx="47">
                  <c:v>84.125200000000007</c:v>
                </c:pt>
                <c:pt idx="48">
                  <c:v>84.095200000000006</c:v>
                </c:pt>
                <c:pt idx="49">
                  <c:v>83.977099999999993</c:v>
                </c:pt>
                <c:pt idx="50">
                  <c:v>84.063800000000001</c:v>
                </c:pt>
                <c:pt idx="51">
                  <c:v>84.122699999999995</c:v>
                </c:pt>
                <c:pt idx="52">
                  <c:v>84.276600000000002</c:v>
                </c:pt>
                <c:pt idx="53">
                  <c:v>84.191299999999998</c:v>
                </c:pt>
                <c:pt idx="54">
                  <c:v>83.981800000000007</c:v>
                </c:pt>
                <c:pt idx="55">
                  <c:v>82.865499999999997</c:v>
                </c:pt>
                <c:pt idx="56">
                  <c:v>82.450999999999993</c:v>
                </c:pt>
                <c:pt idx="57">
                  <c:v>82.2102</c:v>
                </c:pt>
                <c:pt idx="58">
                  <c:v>81.970699999999994</c:v>
                </c:pt>
                <c:pt idx="59">
                  <c:v>81.905900000000003</c:v>
                </c:pt>
                <c:pt idx="60">
                  <c:v>81.915700000000001</c:v>
                </c:pt>
                <c:pt idx="61">
                  <c:v>81.925399999999996</c:v>
                </c:pt>
                <c:pt idx="62">
                  <c:v>81.800299999999993</c:v>
                </c:pt>
                <c:pt idx="63">
                  <c:v>81.873000000000005</c:v>
                </c:pt>
                <c:pt idx="64">
                  <c:v>81.937600000000003</c:v>
                </c:pt>
                <c:pt idx="65">
                  <c:v>81.959699999999998</c:v>
                </c:pt>
                <c:pt idx="66">
                  <c:v>81.944400000000002</c:v>
                </c:pt>
                <c:pt idx="67">
                  <c:v>81.144000000000005</c:v>
                </c:pt>
                <c:pt idx="68">
                  <c:v>80.385400000000004</c:v>
                </c:pt>
                <c:pt idx="69">
                  <c:v>80.147800000000004</c:v>
                </c:pt>
                <c:pt idx="70">
                  <c:v>79.856200000000001</c:v>
                </c:pt>
                <c:pt idx="71">
                  <c:v>79.697800000000001</c:v>
                </c:pt>
                <c:pt idx="72">
                  <c:v>79.676500000000004</c:v>
                </c:pt>
                <c:pt idx="73">
                  <c:v>79.593900000000005</c:v>
                </c:pt>
                <c:pt idx="74">
                  <c:v>79.553100000000001</c:v>
                </c:pt>
                <c:pt idx="75">
                  <c:v>79.541700000000006</c:v>
                </c:pt>
                <c:pt idx="76">
                  <c:v>79.572599999999994</c:v>
                </c:pt>
                <c:pt idx="77">
                  <c:v>79.610500000000002</c:v>
                </c:pt>
                <c:pt idx="78">
                  <c:v>79.561899999999994</c:v>
                </c:pt>
                <c:pt idx="79">
                  <c:v>79.558599999999998</c:v>
                </c:pt>
                <c:pt idx="80">
                  <c:v>79.496600000000001</c:v>
                </c:pt>
                <c:pt idx="81">
                  <c:v>79.627899999999997</c:v>
                </c:pt>
                <c:pt idx="82">
                  <c:v>79.763000000000005</c:v>
                </c:pt>
                <c:pt idx="83">
                  <c:v>79.696100000000001</c:v>
                </c:pt>
                <c:pt idx="84">
                  <c:v>79.721900000000005</c:v>
                </c:pt>
                <c:pt idx="85">
                  <c:v>79.567099999999996</c:v>
                </c:pt>
                <c:pt idx="86">
                  <c:v>79.314700000000002</c:v>
                </c:pt>
                <c:pt idx="87">
                  <c:v>77.669399999999996</c:v>
                </c:pt>
                <c:pt idx="88">
                  <c:v>76.864000000000004</c:v>
                </c:pt>
                <c:pt idx="89">
                  <c:v>76.439899999999994</c:v>
                </c:pt>
                <c:pt idx="90">
                  <c:v>76.287099999999995</c:v>
                </c:pt>
                <c:pt idx="91">
                  <c:v>76.222800000000007</c:v>
                </c:pt>
                <c:pt idx="92">
                  <c:v>76.135300000000001</c:v>
                </c:pt>
                <c:pt idx="93">
                  <c:v>76.2149</c:v>
                </c:pt>
                <c:pt idx="94">
                  <c:v>76.0672</c:v>
                </c:pt>
                <c:pt idx="95">
                  <c:v>76.184600000000003</c:v>
                </c:pt>
                <c:pt idx="96">
                  <c:v>76.234399999999994</c:v>
                </c:pt>
                <c:pt idx="97">
                  <c:v>76.271900000000002</c:v>
                </c:pt>
                <c:pt idx="98">
                  <c:v>76.1785</c:v>
                </c:pt>
                <c:pt idx="99">
                  <c:v>76.376099999999994</c:v>
                </c:pt>
                <c:pt idx="100">
                  <c:v>76.200299999999999</c:v>
                </c:pt>
                <c:pt idx="101">
                  <c:v>76.229699999999994</c:v>
                </c:pt>
                <c:pt idx="102">
                  <c:v>76.157700000000006</c:v>
                </c:pt>
                <c:pt idx="103">
                  <c:v>76.120599999999996</c:v>
                </c:pt>
                <c:pt idx="104">
                  <c:v>76.256299999999996</c:v>
                </c:pt>
                <c:pt idx="105">
                  <c:v>76.329899999999995</c:v>
                </c:pt>
                <c:pt idx="106">
                  <c:v>76.246300000000005</c:v>
                </c:pt>
                <c:pt idx="107">
                  <c:v>76.190799999999996</c:v>
                </c:pt>
                <c:pt idx="108">
                  <c:v>76.178200000000004</c:v>
                </c:pt>
                <c:pt idx="109">
                  <c:v>76.163399999999996</c:v>
                </c:pt>
                <c:pt idx="110">
                  <c:v>76.224999999999994</c:v>
                </c:pt>
                <c:pt idx="111">
                  <c:v>76.276600000000002</c:v>
                </c:pt>
                <c:pt idx="112">
                  <c:v>76.281300000000002</c:v>
                </c:pt>
                <c:pt idx="113">
                  <c:v>76.322699999999998</c:v>
                </c:pt>
                <c:pt idx="114">
                  <c:v>76.38</c:v>
                </c:pt>
                <c:pt idx="115">
                  <c:v>76.235799999999998</c:v>
                </c:pt>
                <c:pt idx="116">
                  <c:v>76.203699999999998</c:v>
                </c:pt>
                <c:pt idx="117">
                  <c:v>76.326400000000007</c:v>
                </c:pt>
                <c:pt idx="118">
                  <c:v>76.362499999999997</c:v>
                </c:pt>
                <c:pt idx="119">
                  <c:v>76.4114</c:v>
                </c:pt>
                <c:pt idx="120">
                  <c:v>76.410499999999999</c:v>
                </c:pt>
                <c:pt idx="121">
                  <c:v>76.376099999999994</c:v>
                </c:pt>
                <c:pt idx="122">
                  <c:v>76.401700000000005</c:v>
                </c:pt>
                <c:pt idx="123">
                  <c:v>76.534000000000006</c:v>
                </c:pt>
                <c:pt idx="124">
                  <c:v>76.595399999999998</c:v>
                </c:pt>
                <c:pt idx="125">
                  <c:v>76.548500000000004</c:v>
                </c:pt>
                <c:pt idx="126">
                  <c:v>76.522000000000006</c:v>
                </c:pt>
                <c:pt idx="127">
                  <c:v>76.488100000000003</c:v>
                </c:pt>
                <c:pt idx="128">
                  <c:v>76.612300000000005</c:v>
                </c:pt>
                <c:pt idx="129">
                  <c:v>76.508799999999994</c:v>
                </c:pt>
                <c:pt idx="130">
                  <c:v>76.472499999999997</c:v>
                </c:pt>
                <c:pt idx="131">
                  <c:v>76.4482</c:v>
                </c:pt>
                <c:pt idx="132">
                  <c:v>76.566900000000004</c:v>
                </c:pt>
                <c:pt idx="133">
                  <c:v>76.403899999999993</c:v>
                </c:pt>
                <c:pt idx="134">
                  <c:v>76.412800000000004</c:v>
                </c:pt>
                <c:pt idx="135">
                  <c:v>76.479600000000005</c:v>
                </c:pt>
                <c:pt idx="136">
                  <c:v>76.507900000000006</c:v>
                </c:pt>
                <c:pt idx="137">
                  <c:v>76.453400000000002</c:v>
                </c:pt>
                <c:pt idx="138">
                  <c:v>76.6096</c:v>
                </c:pt>
                <c:pt idx="139">
                  <c:v>76.404300000000006</c:v>
                </c:pt>
                <c:pt idx="140">
                  <c:v>76.456199999999995</c:v>
                </c:pt>
                <c:pt idx="141">
                  <c:v>76.493300000000005</c:v>
                </c:pt>
                <c:pt idx="142">
                  <c:v>76.581299999999999</c:v>
                </c:pt>
                <c:pt idx="143">
                  <c:v>76.488299999999995</c:v>
                </c:pt>
                <c:pt idx="144">
                  <c:v>76.5672</c:v>
                </c:pt>
                <c:pt idx="145">
                  <c:v>76.484200000000001</c:v>
                </c:pt>
                <c:pt idx="146">
                  <c:v>76.473299999999995</c:v>
                </c:pt>
                <c:pt idx="147">
                  <c:v>76.411900000000003</c:v>
                </c:pt>
                <c:pt idx="148">
                  <c:v>76.392200000000003</c:v>
                </c:pt>
                <c:pt idx="149">
                  <c:v>76.466999999999999</c:v>
                </c:pt>
                <c:pt idx="150">
                  <c:v>76.463800000000006</c:v>
                </c:pt>
                <c:pt idx="151">
                  <c:v>76.451400000000007</c:v>
                </c:pt>
                <c:pt idx="152">
                  <c:v>76.439099999999996</c:v>
                </c:pt>
                <c:pt idx="153">
                  <c:v>76.365799999999993</c:v>
                </c:pt>
                <c:pt idx="154">
                  <c:v>76.406999999999996</c:v>
                </c:pt>
                <c:pt idx="155">
                  <c:v>76.378299999999996</c:v>
                </c:pt>
                <c:pt idx="156">
                  <c:v>76.459500000000006</c:v>
                </c:pt>
                <c:pt idx="157">
                  <c:v>76.387600000000006</c:v>
                </c:pt>
                <c:pt idx="158">
                  <c:v>77.489000000000004</c:v>
                </c:pt>
                <c:pt idx="159">
                  <c:v>78.439300000000003</c:v>
                </c:pt>
                <c:pt idx="160">
                  <c:v>79.005899999999997</c:v>
                </c:pt>
                <c:pt idx="161">
                  <c:v>79.074799999999996</c:v>
                </c:pt>
                <c:pt idx="162">
                  <c:v>79.358999999999995</c:v>
                </c:pt>
                <c:pt idx="163">
                  <c:v>79.290599999999998</c:v>
                </c:pt>
                <c:pt idx="164">
                  <c:v>79.329099999999997</c:v>
                </c:pt>
                <c:pt idx="165">
                  <c:v>79.365099999999998</c:v>
                </c:pt>
                <c:pt idx="166">
                  <c:v>79.435900000000004</c:v>
                </c:pt>
                <c:pt idx="167">
                  <c:v>79.552300000000002</c:v>
                </c:pt>
                <c:pt idx="168">
                  <c:v>79.527199999999993</c:v>
                </c:pt>
                <c:pt idx="169">
                  <c:v>79.388499999999993</c:v>
                </c:pt>
                <c:pt idx="170">
                  <c:v>79.327200000000005</c:v>
                </c:pt>
                <c:pt idx="171">
                  <c:v>79.381699999999995</c:v>
                </c:pt>
                <c:pt idx="172">
                  <c:v>79.421400000000006</c:v>
                </c:pt>
                <c:pt idx="173">
                  <c:v>79.462199999999996</c:v>
                </c:pt>
                <c:pt idx="174">
                  <c:v>79.453699999999998</c:v>
                </c:pt>
                <c:pt idx="175">
                  <c:v>79.364699999999999</c:v>
                </c:pt>
                <c:pt idx="176">
                  <c:v>79.401200000000003</c:v>
                </c:pt>
                <c:pt idx="177">
                  <c:v>79.540599999999998</c:v>
                </c:pt>
                <c:pt idx="178">
                  <c:v>79.513599999999997</c:v>
                </c:pt>
                <c:pt idx="179">
                  <c:v>79.419799999999995</c:v>
                </c:pt>
                <c:pt idx="180">
                  <c:v>79.486500000000007</c:v>
                </c:pt>
                <c:pt idx="181">
                  <c:v>79.450100000000006</c:v>
                </c:pt>
                <c:pt idx="182">
                  <c:v>79.329899999999995</c:v>
                </c:pt>
                <c:pt idx="183">
                  <c:v>79.449399999999997</c:v>
                </c:pt>
                <c:pt idx="184">
                  <c:v>79.434200000000004</c:v>
                </c:pt>
                <c:pt idx="185">
                  <c:v>79.559700000000007</c:v>
                </c:pt>
                <c:pt idx="186">
                  <c:v>79.418199999999999</c:v>
                </c:pt>
                <c:pt idx="187">
                  <c:v>79.343299999999999</c:v>
                </c:pt>
                <c:pt idx="188">
                  <c:v>79.3125</c:v>
                </c:pt>
                <c:pt idx="189">
                  <c:v>79.391900000000007</c:v>
                </c:pt>
                <c:pt idx="190">
                  <c:v>79.358500000000006</c:v>
                </c:pt>
                <c:pt idx="191">
                  <c:v>79.353700000000003</c:v>
                </c:pt>
                <c:pt idx="192">
                  <c:v>79.637600000000006</c:v>
                </c:pt>
                <c:pt idx="193">
                  <c:v>80.990499999999997</c:v>
                </c:pt>
                <c:pt idx="194">
                  <c:v>81.642600000000002</c:v>
                </c:pt>
                <c:pt idx="195">
                  <c:v>82.131799999999998</c:v>
                </c:pt>
                <c:pt idx="196">
                  <c:v>82.144800000000004</c:v>
                </c:pt>
                <c:pt idx="197">
                  <c:v>82.152799999999999</c:v>
                </c:pt>
                <c:pt idx="198">
                  <c:v>82.250299999999996</c:v>
                </c:pt>
                <c:pt idx="199">
                  <c:v>82.286600000000007</c:v>
                </c:pt>
                <c:pt idx="200">
                  <c:v>82.162800000000004</c:v>
                </c:pt>
                <c:pt idx="201">
                  <c:v>82.313100000000006</c:v>
                </c:pt>
                <c:pt idx="202">
                  <c:v>82.2517</c:v>
                </c:pt>
                <c:pt idx="203">
                  <c:v>82.238500000000002</c:v>
                </c:pt>
                <c:pt idx="204">
                  <c:v>82.3767</c:v>
                </c:pt>
                <c:pt idx="205">
                  <c:v>82.240399999999994</c:v>
                </c:pt>
                <c:pt idx="206">
                  <c:v>82.216099999999997</c:v>
                </c:pt>
                <c:pt idx="207">
                  <c:v>82.181200000000004</c:v>
                </c:pt>
                <c:pt idx="208">
                  <c:v>82.278400000000005</c:v>
                </c:pt>
                <c:pt idx="209">
                  <c:v>82.241100000000003</c:v>
                </c:pt>
                <c:pt idx="210">
                  <c:v>82.329599999999999</c:v>
                </c:pt>
                <c:pt idx="211">
                  <c:v>82.363</c:v>
                </c:pt>
                <c:pt idx="212">
                  <c:v>82.365099999999998</c:v>
                </c:pt>
                <c:pt idx="213">
                  <c:v>82.353300000000004</c:v>
                </c:pt>
                <c:pt idx="214">
                  <c:v>82.354799999999997</c:v>
                </c:pt>
                <c:pt idx="215">
                  <c:v>82.41</c:v>
                </c:pt>
                <c:pt idx="216">
                  <c:v>82.495199999999997</c:v>
                </c:pt>
                <c:pt idx="217">
                  <c:v>82.381100000000004</c:v>
                </c:pt>
                <c:pt idx="218">
                  <c:v>82.517899999999997</c:v>
                </c:pt>
                <c:pt idx="219">
                  <c:v>82.787400000000005</c:v>
                </c:pt>
                <c:pt idx="220">
                  <c:v>82.866500000000002</c:v>
                </c:pt>
                <c:pt idx="221">
                  <c:v>82.998900000000006</c:v>
                </c:pt>
                <c:pt idx="222">
                  <c:v>82.962500000000006</c:v>
                </c:pt>
                <c:pt idx="223">
                  <c:v>82.754000000000005</c:v>
                </c:pt>
                <c:pt idx="224">
                  <c:v>82.739099999999993</c:v>
                </c:pt>
                <c:pt idx="225">
                  <c:v>82.852900000000005</c:v>
                </c:pt>
                <c:pt idx="226">
                  <c:v>83.006900000000002</c:v>
                </c:pt>
                <c:pt idx="227">
                  <c:v>83.046099999999996</c:v>
                </c:pt>
                <c:pt idx="228">
                  <c:v>83.819199999999995</c:v>
                </c:pt>
                <c:pt idx="229">
                  <c:v>84.400599999999997</c:v>
                </c:pt>
                <c:pt idx="230">
                  <c:v>83.884100000000004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1.65091864</c:v>
                </c:pt>
                <c:pt idx="1">
                  <c:v>1.5885826800000005</c:v>
                </c:pt>
                <c:pt idx="2">
                  <c:v>1.5426509200000003</c:v>
                </c:pt>
                <c:pt idx="3">
                  <c:v>1.6279527600000003</c:v>
                </c:pt>
                <c:pt idx="4">
                  <c:v>1.5820210000000006</c:v>
                </c:pt>
                <c:pt idx="5">
                  <c:v>1.5426509200000003</c:v>
                </c:pt>
                <c:pt idx="6">
                  <c:v>1.6115485600000001</c:v>
                </c:pt>
                <c:pt idx="7">
                  <c:v>1.5295275600000005</c:v>
                </c:pt>
                <c:pt idx="8">
                  <c:v>1.5</c:v>
                </c:pt>
                <c:pt idx="9">
                  <c:v>1.55905512</c:v>
                </c:pt>
                <c:pt idx="10">
                  <c:v>1.5984251999999999</c:v>
                </c:pt>
                <c:pt idx="11">
                  <c:v>1.6640420000000002</c:v>
                </c:pt>
                <c:pt idx="12">
                  <c:v>1.65091864</c:v>
                </c:pt>
                <c:pt idx="13">
                  <c:v>1.5688976400000003</c:v>
                </c:pt>
                <c:pt idx="14">
                  <c:v>1.65091864</c:v>
                </c:pt>
                <c:pt idx="15">
                  <c:v>1.65091864</c:v>
                </c:pt>
                <c:pt idx="16">
                  <c:v>1.8346456800000004</c:v>
                </c:pt>
                <c:pt idx="17">
                  <c:v>1.7985564400000005</c:v>
                </c:pt>
                <c:pt idx="18">
                  <c:v>1.8215223200000001</c:v>
                </c:pt>
                <c:pt idx="19">
                  <c:v>2.15944884</c:v>
                </c:pt>
                <c:pt idx="20">
                  <c:v>8.8326773999999997</c:v>
                </c:pt>
                <c:pt idx="21">
                  <c:v>12.894357320000001</c:v>
                </c:pt>
                <c:pt idx="22">
                  <c:v>12.802493799999999</c:v>
                </c:pt>
                <c:pt idx="23">
                  <c:v>12.950131599999999</c:v>
                </c:pt>
                <c:pt idx="24">
                  <c:v>12.98950168</c:v>
                </c:pt>
                <c:pt idx="25">
                  <c:v>12.9337274</c:v>
                </c:pt>
                <c:pt idx="26">
                  <c:v>12.973097479999998</c:v>
                </c:pt>
                <c:pt idx="27">
                  <c:v>12.946850759999998</c:v>
                </c:pt>
                <c:pt idx="28">
                  <c:v>12.996063360000001</c:v>
                </c:pt>
                <c:pt idx="29">
                  <c:v>12.969816639999999</c:v>
                </c:pt>
                <c:pt idx="30">
                  <c:v>12.937008240000001</c:v>
                </c:pt>
                <c:pt idx="31">
                  <c:v>12.94356992</c:v>
                </c:pt>
                <c:pt idx="32">
                  <c:v>12.95997412</c:v>
                </c:pt>
                <c:pt idx="33">
                  <c:v>12.996063360000001</c:v>
                </c:pt>
                <c:pt idx="34">
                  <c:v>12.992782519999999</c:v>
                </c:pt>
                <c:pt idx="35">
                  <c:v>12.894357320000001</c:v>
                </c:pt>
                <c:pt idx="36">
                  <c:v>12.910761520000001</c:v>
                </c:pt>
                <c:pt idx="37">
                  <c:v>12.953412440000001</c:v>
                </c:pt>
                <c:pt idx="38">
                  <c:v>12.802493799999999</c:v>
                </c:pt>
                <c:pt idx="39">
                  <c:v>12.81233632</c:v>
                </c:pt>
                <c:pt idx="40">
                  <c:v>12.969816639999999</c:v>
                </c:pt>
                <c:pt idx="41">
                  <c:v>12.94356992</c:v>
                </c:pt>
                <c:pt idx="42">
                  <c:v>12.9337274</c:v>
                </c:pt>
                <c:pt idx="43">
                  <c:v>13.035433439999998</c:v>
                </c:pt>
                <c:pt idx="44">
                  <c:v>12.950131599999999</c:v>
                </c:pt>
                <c:pt idx="45">
                  <c:v>12.95997412</c:v>
                </c:pt>
                <c:pt idx="46">
                  <c:v>12.950131599999999</c:v>
                </c:pt>
                <c:pt idx="47">
                  <c:v>12.9173232</c:v>
                </c:pt>
                <c:pt idx="48">
                  <c:v>12.894357320000001</c:v>
                </c:pt>
                <c:pt idx="49">
                  <c:v>12.79593212</c:v>
                </c:pt>
                <c:pt idx="50">
                  <c:v>12.85498724</c:v>
                </c:pt>
                <c:pt idx="51">
                  <c:v>12.9173232</c:v>
                </c:pt>
                <c:pt idx="52">
                  <c:v>12.94356992</c:v>
                </c:pt>
                <c:pt idx="53">
                  <c:v>13.819554199999999</c:v>
                </c:pt>
                <c:pt idx="54">
                  <c:v>20.522310319999999</c:v>
                </c:pt>
                <c:pt idx="55">
                  <c:v>24.0065624</c:v>
                </c:pt>
                <c:pt idx="56">
                  <c:v>24.101706760000003</c:v>
                </c:pt>
                <c:pt idx="57">
                  <c:v>24.062336680000001</c:v>
                </c:pt>
                <c:pt idx="58">
                  <c:v>24.062336680000001</c:v>
                </c:pt>
                <c:pt idx="59">
                  <c:v>24.055775000000001</c:v>
                </c:pt>
                <c:pt idx="60">
                  <c:v>24.118110959999999</c:v>
                </c:pt>
                <c:pt idx="61">
                  <c:v>24.095145080000002</c:v>
                </c:pt>
                <c:pt idx="62">
                  <c:v>23.973754000000003</c:v>
                </c:pt>
                <c:pt idx="63">
                  <c:v>24.068898360000002</c:v>
                </c:pt>
                <c:pt idx="64">
                  <c:v>24.127953480000002</c:v>
                </c:pt>
                <c:pt idx="65">
                  <c:v>24.134515159999999</c:v>
                </c:pt>
                <c:pt idx="66">
                  <c:v>28.67519772</c:v>
                </c:pt>
                <c:pt idx="67">
                  <c:v>35.269686119999996</c:v>
                </c:pt>
                <c:pt idx="68">
                  <c:v>35.397638879999995</c:v>
                </c:pt>
                <c:pt idx="69">
                  <c:v>35.348426279999998</c:v>
                </c:pt>
                <c:pt idx="70">
                  <c:v>35.51246828</c:v>
                </c:pt>
                <c:pt idx="71">
                  <c:v>35.259843599999996</c:v>
                </c:pt>
                <c:pt idx="72">
                  <c:v>35.555119199999993</c:v>
                </c:pt>
                <c:pt idx="73">
                  <c:v>35.446851479999999</c:v>
                </c:pt>
                <c:pt idx="74">
                  <c:v>35.466536519999998</c:v>
                </c:pt>
                <c:pt idx="75">
                  <c:v>35.587927599999993</c:v>
                </c:pt>
                <c:pt idx="76">
                  <c:v>35.210630999999992</c:v>
                </c:pt>
                <c:pt idx="77">
                  <c:v>35.433728119999998</c:v>
                </c:pt>
                <c:pt idx="78">
                  <c:v>35.407481399999995</c:v>
                </c:pt>
                <c:pt idx="79">
                  <c:v>35.325460399999997</c:v>
                </c:pt>
                <c:pt idx="80">
                  <c:v>35.348426279999998</c:v>
                </c:pt>
                <c:pt idx="81">
                  <c:v>35.482940719999995</c:v>
                </c:pt>
                <c:pt idx="82">
                  <c:v>35.604331799999997</c:v>
                </c:pt>
                <c:pt idx="83">
                  <c:v>35.358268799999998</c:v>
                </c:pt>
                <c:pt idx="84">
                  <c:v>35.348426279999998</c:v>
                </c:pt>
                <c:pt idx="85">
                  <c:v>38.734253160000002</c:v>
                </c:pt>
                <c:pt idx="86">
                  <c:v>42.451444879999997</c:v>
                </c:pt>
                <c:pt idx="87">
                  <c:v>45.646983039999995</c:v>
                </c:pt>
                <c:pt idx="88">
                  <c:v>46.296589359999999</c:v>
                </c:pt>
                <c:pt idx="89">
                  <c:v>46.19160248</c:v>
                </c:pt>
                <c:pt idx="90">
                  <c:v>46.345801959999996</c:v>
                </c:pt>
                <c:pt idx="91">
                  <c:v>46.322836079999995</c:v>
                </c:pt>
                <c:pt idx="92">
                  <c:v>46.496720599999996</c:v>
                </c:pt>
                <c:pt idx="93">
                  <c:v>46.280185159999995</c:v>
                </c:pt>
                <c:pt idx="94">
                  <c:v>46.296589359999999</c:v>
                </c:pt>
                <c:pt idx="95">
                  <c:v>46.398295399999995</c:v>
                </c:pt>
                <c:pt idx="96">
                  <c:v>46.362206159999999</c:v>
                </c:pt>
                <c:pt idx="97">
                  <c:v>46.329397759999999</c:v>
                </c:pt>
                <c:pt idx="98">
                  <c:v>46.296589359999999</c:v>
                </c:pt>
                <c:pt idx="99">
                  <c:v>46.208006679999997</c:v>
                </c:pt>
                <c:pt idx="100">
                  <c:v>46.15879408</c:v>
                </c:pt>
                <c:pt idx="101">
                  <c:v>46.214568360000001</c:v>
                </c:pt>
                <c:pt idx="102">
                  <c:v>46.122704839999997</c:v>
                </c:pt>
                <c:pt idx="103">
                  <c:v>46.181759960000001</c:v>
                </c:pt>
                <c:pt idx="104">
                  <c:v>46.349082799999998</c:v>
                </c:pt>
                <c:pt idx="105">
                  <c:v>46.552494879999998</c:v>
                </c:pt>
                <c:pt idx="106">
                  <c:v>47.349739</c:v>
                </c:pt>
                <c:pt idx="107">
                  <c:v>46.545933199999993</c:v>
                </c:pt>
                <c:pt idx="108">
                  <c:v>46.421261280000003</c:v>
                </c:pt>
                <c:pt idx="109">
                  <c:v>46.421261280000003</c:v>
                </c:pt>
                <c:pt idx="110">
                  <c:v>46.447507999999999</c:v>
                </c:pt>
                <c:pt idx="111">
                  <c:v>46.404857079999999</c:v>
                </c:pt>
                <c:pt idx="112">
                  <c:v>46.381891199999998</c:v>
                </c:pt>
                <c:pt idx="113">
                  <c:v>46.411418759999997</c:v>
                </c:pt>
                <c:pt idx="114">
                  <c:v>46.378610360000003</c:v>
                </c:pt>
                <c:pt idx="115">
                  <c:v>46.398295399999995</c:v>
                </c:pt>
                <c:pt idx="116">
                  <c:v>46.372048679999999</c:v>
                </c:pt>
                <c:pt idx="117">
                  <c:v>46.312993559999995</c:v>
                </c:pt>
                <c:pt idx="118">
                  <c:v>46.349082799999998</c:v>
                </c:pt>
                <c:pt idx="119">
                  <c:v>46.322836079999995</c:v>
                </c:pt>
                <c:pt idx="120">
                  <c:v>46.296589359999999</c:v>
                </c:pt>
                <c:pt idx="121">
                  <c:v>46.299870200000001</c:v>
                </c:pt>
                <c:pt idx="122">
                  <c:v>46.39501456</c:v>
                </c:pt>
                <c:pt idx="123">
                  <c:v>46.39501456</c:v>
                </c:pt>
                <c:pt idx="124">
                  <c:v>46.345801959999996</c:v>
                </c:pt>
                <c:pt idx="125">
                  <c:v>46.378610360000003</c:v>
                </c:pt>
                <c:pt idx="126">
                  <c:v>46.381891199999998</c:v>
                </c:pt>
                <c:pt idx="127">
                  <c:v>46.421261280000003</c:v>
                </c:pt>
                <c:pt idx="128">
                  <c:v>46.404857079999999</c:v>
                </c:pt>
                <c:pt idx="129">
                  <c:v>46.460631359999994</c:v>
                </c:pt>
                <c:pt idx="130">
                  <c:v>46.463912200000003</c:v>
                </c:pt>
                <c:pt idx="131">
                  <c:v>46.454069679999996</c:v>
                </c:pt>
                <c:pt idx="132">
                  <c:v>46.460631359999994</c:v>
                </c:pt>
                <c:pt idx="133">
                  <c:v>46.378610360000003</c:v>
                </c:pt>
                <c:pt idx="134">
                  <c:v>46.427822959999993</c:v>
                </c:pt>
                <c:pt idx="135">
                  <c:v>46.43766548</c:v>
                </c:pt>
                <c:pt idx="136">
                  <c:v>46.404857079999999</c:v>
                </c:pt>
                <c:pt idx="137">
                  <c:v>46.414699599999999</c:v>
                </c:pt>
                <c:pt idx="138">
                  <c:v>46.503282279999993</c:v>
                </c:pt>
                <c:pt idx="139">
                  <c:v>46.381891199999998</c:v>
                </c:pt>
                <c:pt idx="140">
                  <c:v>46.398295399999995</c:v>
                </c:pt>
                <c:pt idx="141">
                  <c:v>46.503282279999993</c:v>
                </c:pt>
                <c:pt idx="142">
                  <c:v>46.355644479999995</c:v>
                </c:pt>
                <c:pt idx="143">
                  <c:v>46.414699599999999</c:v>
                </c:pt>
                <c:pt idx="144">
                  <c:v>46.171917440000001</c:v>
                </c:pt>
                <c:pt idx="145">
                  <c:v>46.250657599999997</c:v>
                </c:pt>
                <c:pt idx="146">
                  <c:v>46.188321639999998</c:v>
                </c:pt>
                <c:pt idx="147">
                  <c:v>46.165355759999997</c:v>
                </c:pt>
                <c:pt idx="148">
                  <c:v>46.181759960000001</c:v>
                </c:pt>
                <c:pt idx="149">
                  <c:v>46.171917440000001</c:v>
                </c:pt>
                <c:pt idx="150">
                  <c:v>46.214568360000001</c:v>
                </c:pt>
                <c:pt idx="151">
                  <c:v>46.15879408</c:v>
                </c:pt>
                <c:pt idx="152">
                  <c:v>46.201445</c:v>
                </c:pt>
                <c:pt idx="153">
                  <c:v>46.214568360000001</c:v>
                </c:pt>
                <c:pt idx="154">
                  <c:v>46.257219280000001</c:v>
                </c:pt>
                <c:pt idx="155">
                  <c:v>46.257219280000001</c:v>
                </c:pt>
                <c:pt idx="156">
                  <c:v>47.310368919999995</c:v>
                </c:pt>
                <c:pt idx="157">
                  <c:v>40.519030119999996</c:v>
                </c:pt>
                <c:pt idx="158">
                  <c:v>36.404856759999994</c:v>
                </c:pt>
                <c:pt idx="159">
                  <c:v>36.460631039999996</c:v>
                </c:pt>
                <c:pt idx="160">
                  <c:v>36.355644159999997</c:v>
                </c:pt>
                <c:pt idx="161">
                  <c:v>36.404856759999994</c:v>
                </c:pt>
                <c:pt idx="162">
                  <c:v>36.335959119999998</c:v>
                </c:pt>
                <c:pt idx="163">
                  <c:v>36.437665159999995</c:v>
                </c:pt>
                <c:pt idx="164">
                  <c:v>36.365486679999997</c:v>
                </c:pt>
                <c:pt idx="165">
                  <c:v>36.437665159999995</c:v>
                </c:pt>
                <c:pt idx="166">
                  <c:v>36.486877759999999</c:v>
                </c:pt>
                <c:pt idx="167">
                  <c:v>36.437665159999995</c:v>
                </c:pt>
                <c:pt idx="168">
                  <c:v>36.398295079999997</c:v>
                </c:pt>
                <c:pt idx="169">
                  <c:v>36.398295079999997</c:v>
                </c:pt>
                <c:pt idx="170">
                  <c:v>36.372048360000001</c:v>
                </c:pt>
                <c:pt idx="171">
                  <c:v>36.427822639999995</c:v>
                </c:pt>
                <c:pt idx="172">
                  <c:v>36.421260959999998</c:v>
                </c:pt>
                <c:pt idx="173">
                  <c:v>36.404856759999994</c:v>
                </c:pt>
                <c:pt idx="174">
                  <c:v>36.378610039999998</c:v>
                </c:pt>
                <c:pt idx="175">
                  <c:v>36.368767519999999</c:v>
                </c:pt>
                <c:pt idx="176">
                  <c:v>36.319554920000002</c:v>
                </c:pt>
                <c:pt idx="177">
                  <c:v>36.470473559999995</c:v>
                </c:pt>
                <c:pt idx="178">
                  <c:v>36.493439439999996</c:v>
                </c:pt>
                <c:pt idx="179">
                  <c:v>36.50984364</c:v>
                </c:pt>
                <c:pt idx="180">
                  <c:v>36.27362316</c:v>
                </c:pt>
                <c:pt idx="181">
                  <c:v>36.240814759999992</c:v>
                </c:pt>
                <c:pt idx="182">
                  <c:v>36.22112972</c:v>
                </c:pt>
                <c:pt idx="183">
                  <c:v>36.345801639999998</c:v>
                </c:pt>
                <c:pt idx="184">
                  <c:v>36.286746520000001</c:v>
                </c:pt>
                <c:pt idx="185">
                  <c:v>36.322835759999997</c:v>
                </c:pt>
                <c:pt idx="186">
                  <c:v>36.30643156</c:v>
                </c:pt>
                <c:pt idx="187">
                  <c:v>36.208006359999999</c:v>
                </c:pt>
                <c:pt idx="188">
                  <c:v>36.352363319999995</c:v>
                </c:pt>
                <c:pt idx="189">
                  <c:v>36.319554920000002</c:v>
                </c:pt>
                <c:pt idx="190">
                  <c:v>36.240814759999992</c:v>
                </c:pt>
                <c:pt idx="191">
                  <c:v>35.023623119999996</c:v>
                </c:pt>
                <c:pt idx="192">
                  <c:v>26.155512599999998</c:v>
                </c:pt>
                <c:pt idx="193">
                  <c:v>26.188320999999998</c:v>
                </c:pt>
                <c:pt idx="194">
                  <c:v>26.253937800000003</c:v>
                </c:pt>
                <c:pt idx="195">
                  <c:v>26.276903680000004</c:v>
                </c:pt>
                <c:pt idx="196">
                  <c:v>26.250656960000001</c:v>
                </c:pt>
                <c:pt idx="197">
                  <c:v>26.234252760000004</c:v>
                </c:pt>
                <c:pt idx="198">
                  <c:v>26.250656960000001</c:v>
                </c:pt>
                <c:pt idx="199">
                  <c:v>26.296588720000003</c:v>
                </c:pt>
                <c:pt idx="200">
                  <c:v>26.283465360000005</c:v>
                </c:pt>
                <c:pt idx="201">
                  <c:v>26.204725200000002</c:v>
                </c:pt>
                <c:pt idx="202">
                  <c:v>26.286746200000003</c:v>
                </c:pt>
                <c:pt idx="203">
                  <c:v>26.139108400000001</c:v>
                </c:pt>
                <c:pt idx="204">
                  <c:v>26.250656960000001</c:v>
                </c:pt>
                <c:pt idx="205">
                  <c:v>26.221129400000002</c:v>
                </c:pt>
                <c:pt idx="206">
                  <c:v>26.299869560000001</c:v>
                </c:pt>
                <c:pt idx="207">
                  <c:v>26.26049948</c:v>
                </c:pt>
                <c:pt idx="208">
                  <c:v>26.312992919999999</c:v>
                </c:pt>
                <c:pt idx="209">
                  <c:v>26.335958800000004</c:v>
                </c:pt>
                <c:pt idx="210">
                  <c:v>26.086614960000002</c:v>
                </c:pt>
                <c:pt idx="211">
                  <c:v>26.36220552</c:v>
                </c:pt>
                <c:pt idx="212">
                  <c:v>26.673885320000004</c:v>
                </c:pt>
                <c:pt idx="213">
                  <c:v>26.703412879999998</c:v>
                </c:pt>
                <c:pt idx="214">
                  <c:v>26.385171400000001</c:v>
                </c:pt>
                <c:pt idx="215">
                  <c:v>26.39501392</c:v>
                </c:pt>
                <c:pt idx="216">
                  <c:v>26.385171400000001</c:v>
                </c:pt>
                <c:pt idx="217">
                  <c:v>23.57677236</c:v>
                </c:pt>
                <c:pt idx="218">
                  <c:v>16.667323320000001</c:v>
                </c:pt>
                <c:pt idx="219">
                  <c:v>16.690289199999999</c:v>
                </c:pt>
                <c:pt idx="220">
                  <c:v>16.690289199999999</c:v>
                </c:pt>
                <c:pt idx="221">
                  <c:v>16.53608972</c:v>
                </c:pt>
                <c:pt idx="222">
                  <c:v>16.559055600000004</c:v>
                </c:pt>
                <c:pt idx="223">
                  <c:v>16.519685520000003</c:v>
                </c:pt>
                <c:pt idx="224">
                  <c:v>16.55249392</c:v>
                </c:pt>
                <c:pt idx="225">
                  <c:v>16.513123840000002</c:v>
                </c:pt>
                <c:pt idx="226">
                  <c:v>16.690289199999999</c:v>
                </c:pt>
                <c:pt idx="227">
                  <c:v>8.3963256800000003</c:v>
                </c:pt>
                <c:pt idx="228">
                  <c:v>8.2814962799999989</c:v>
                </c:pt>
                <c:pt idx="229">
                  <c:v>8.3339897199999999</c:v>
                </c:pt>
                <c:pt idx="230">
                  <c:v>8.2749345999999999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6C-4D93-B63D-1FE991950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51296"/>
        <c:axId val="98553856"/>
      </c:scatterChart>
      <c:valAx>
        <c:axId val="98551296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8553856"/>
        <c:crosses val="autoZero"/>
        <c:crossBetween val="midCat"/>
      </c:valAx>
      <c:valAx>
        <c:axId val="9855385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855129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11/9/16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'Plots_CV62-4'!$G$8:$G$355</c:f>
              <c:numCache>
                <c:formatCode>General</c:formatCode>
                <c:ptCount val="348"/>
                <c:pt idx="0">
                  <c:v>-3.3</c:v>
                </c:pt>
                <c:pt idx="1">
                  <c:v>-3.3</c:v>
                </c:pt>
                <c:pt idx="2">
                  <c:v>-3.5</c:v>
                </c:pt>
                <c:pt idx="3">
                  <c:v>-3.7</c:v>
                </c:pt>
                <c:pt idx="4">
                  <c:v>-3.9</c:v>
                </c:pt>
                <c:pt idx="5">
                  <c:v>-3.8</c:v>
                </c:pt>
                <c:pt idx="6">
                  <c:v>-4</c:v>
                </c:pt>
                <c:pt idx="7">
                  <c:v>-4.0999999999999996</c:v>
                </c:pt>
                <c:pt idx="8">
                  <c:v>-4</c:v>
                </c:pt>
                <c:pt idx="9">
                  <c:v>-3.7</c:v>
                </c:pt>
                <c:pt idx="10">
                  <c:v>-3.9</c:v>
                </c:pt>
                <c:pt idx="11">
                  <c:v>-3.3</c:v>
                </c:pt>
                <c:pt idx="12">
                  <c:v>-3.4</c:v>
                </c:pt>
                <c:pt idx="13">
                  <c:v>-3.7</c:v>
                </c:pt>
                <c:pt idx="14">
                  <c:v>-3.6</c:v>
                </c:pt>
                <c:pt idx="15">
                  <c:v>-3.9</c:v>
                </c:pt>
                <c:pt idx="16">
                  <c:v>-3.7</c:v>
                </c:pt>
                <c:pt idx="17">
                  <c:v>-3.6</c:v>
                </c:pt>
                <c:pt idx="18">
                  <c:v>-3.8</c:v>
                </c:pt>
                <c:pt idx="19">
                  <c:v>-4.4000000000000004</c:v>
                </c:pt>
                <c:pt idx="20">
                  <c:v>-4.5999999999999996</c:v>
                </c:pt>
                <c:pt idx="21">
                  <c:v>-4.4000000000000004</c:v>
                </c:pt>
                <c:pt idx="22">
                  <c:v>-4.3</c:v>
                </c:pt>
                <c:pt idx="23">
                  <c:v>-4.2</c:v>
                </c:pt>
                <c:pt idx="24">
                  <c:v>-3.1</c:v>
                </c:pt>
                <c:pt idx="25">
                  <c:v>-4.5999999999999996</c:v>
                </c:pt>
                <c:pt idx="26">
                  <c:v>-4.4000000000000004</c:v>
                </c:pt>
                <c:pt idx="27">
                  <c:v>-4.4000000000000004</c:v>
                </c:pt>
                <c:pt idx="28">
                  <c:v>-4.5</c:v>
                </c:pt>
                <c:pt idx="29">
                  <c:v>-4.5999999999999996</c:v>
                </c:pt>
                <c:pt idx="30">
                  <c:v>-4.4000000000000004</c:v>
                </c:pt>
                <c:pt idx="31">
                  <c:v>-4.4000000000000004</c:v>
                </c:pt>
                <c:pt idx="32">
                  <c:v>-4.3</c:v>
                </c:pt>
                <c:pt idx="33">
                  <c:v>-3.8</c:v>
                </c:pt>
                <c:pt idx="34">
                  <c:v>-4.3</c:v>
                </c:pt>
                <c:pt idx="35">
                  <c:v>-4.5999999999999996</c:v>
                </c:pt>
                <c:pt idx="36">
                  <c:v>-4.7</c:v>
                </c:pt>
                <c:pt idx="37">
                  <c:v>-4.5</c:v>
                </c:pt>
                <c:pt idx="38">
                  <c:v>-4.5</c:v>
                </c:pt>
                <c:pt idx="39">
                  <c:v>-4.5999999999999996</c:v>
                </c:pt>
                <c:pt idx="40">
                  <c:v>-4.4000000000000004</c:v>
                </c:pt>
                <c:pt idx="41">
                  <c:v>-4.5999999999999996</c:v>
                </c:pt>
                <c:pt idx="42">
                  <c:v>-4.5</c:v>
                </c:pt>
                <c:pt idx="43">
                  <c:v>-4</c:v>
                </c:pt>
                <c:pt idx="44">
                  <c:v>-4.4000000000000004</c:v>
                </c:pt>
                <c:pt idx="45">
                  <c:v>-4.3</c:v>
                </c:pt>
                <c:pt idx="46">
                  <c:v>-4.5</c:v>
                </c:pt>
                <c:pt idx="47">
                  <c:v>-4.7</c:v>
                </c:pt>
                <c:pt idx="48">
                  <c:v>-4.5999999999999996</c:v>
                </c:pt>
                <c:pt idx="49">
                  <c:v>-4.5999999999999996</c:v>
                </c:pt>
                <c:pt idx="50">
                  <c:v>-4.5</c:v>
                </c:pt>
                <c:pt idx="51">
                  <c:v>-4.5</c:v>
                </c:pt>
                <c:pt idx="52">
                  <c:v>-4.4000000000000004</c:v>
                </c:pt>
                <c:pt idx="53">
                  <c:v>-4.7</c:v>
                </c:pt>
                <c:pt idx="54">
                  <c:v>-4.4000000000000004</c:v>
                </c:pt>
                <c:pt idx="55">
                  <c:v>-4.0999999999999996</c:v>
                </c:pt>
                <c:pt idx="56">
                  <c:v>-4.5</c:v>
                </c:pt>
                <c:pt idx="57">
                  <c:v>-4.7</c:v>
                </c:pt>
                <c:pt idx="58">
                  <c:v>-4.5</c:v>
                </c:pt>
                <c:pt idx="59">
                  <c:v>-4.4000000000000004</c:v>
                </c:pt>
                <c:pt idx="60">
                  <c:v>-4.5999999999999996</c:v>
                </c:pt>
                <c:pt idx="61">
                  <c:v>-4.5</c:v>
                </c:pt>
                <c:pt idx="62">
                  <c:v>-4.5</c:v>
                </c:pt>
                <c:pt idx="63">
                  <c:v>-4.5999999999999996</c:v>
                </c:pt>
                <c:pt idx="64">
                  <c:v>-3.2</c:v>
                </c:pt>
                <c:pt idx="65">
                  <c:v>-4.7</c:v>
                </c:pt>
                <c:pt idx="66">
                  <c:v>-4.4000000000000004</c:v>
                </c:pt>
                <c:pt idx="67">
                  <c:v>-4.5</c:v>
                </c:pt>
                <c:pt idx="68">
                  <c:v>-4.4000000000000004</c:v>
                </c:pt>
                <c:pt idx="69">
                  <c:v>-4.5</c:v>
                </c:pt>
                <c:pt idx="70">
                  <c:v>-4.5</c:v>
                </c:pt>
                <c:pt idx="71">
                  <c:v>-4.4000000000000004</c:v>
                </c:pt>
                <c:pt idx="72">
                  <c:v>-4.7</c:v>
                </c:pt>
                <c:pt idx="73">
                  <c:v>-4.5</c:v>
                </c:pt>
                <c:pt idx="74">
                  <c:v>-4.4000000000000004</c:v>
                </c:pt>
                <c:pt idx="75">
                  <c:v>-4.5999999999999996</c:v>
                </c:pt>
                <c:pt idx="76">
                  <c:v>-4.5999999999999996</c:v>
                </c:pt>
                <c:pt idx="77">
                  <c:v>-4.4000000000000004</c:v>
                </c:pt>
                <c:pt idx="78">
                  <c:v>-4.4000000000000004</c:v>
                </c:pt>
                <c:pt idx="79">
                  <c:v>-4.5</c:v>
                </c:pt>
                <c:pt idx="80">
                  <c:v>-2.7</c:v>
                </c:pt>
                <c:pt idx="81">
                  <c:v>-4.4000000000000004</c:v>
                </c:pt>
                <c:pt idx="82">
                  <c:v>-3.3</c:v>
                </c:pt>
                <c:pt idx="83">
                  <c:v>-4.5</c:v>
                </c:pt>
                <c:pt idx="84">
                  <c:v>-4.5</c:v>
                </c:pt>
                <c:pt idx="85">
                  <c:v>-4.4000000000000004</c:v>
                </c:pt>
                <c:pt idx="86">
                  <c:v>-4.2</c:v>
                </c:pt>
                <c:pt idx="87">
                  <c:v>-4.5999999999999996</c:v>
                </c:pt>
                <c:pt idx="88">
                  <c:v>-4.3</c:v>
                </c:pt>
                <c:pt idx="89">
                  <c:v>-4.5</c:v>
                </c:pt>
                <c:pt idx="90">
                  <c:v>-4.2</c:v>
                </c:pt>
                <c:pt idx="91">
                  <c:v>-4.2</c:v>
                </c:pt>
                <c:pt idx="92">
                  <c:v>-4.4000000000000004</c:v>
                </c:pt>
                <c:pt idx="93">
                  <c:v>-4.5999999999999996</c:v>
                </c:pt>
                <c:pt idx="94">
                  <c:v>-4.3</c:v>
                </c:pt>
                <c:pt idx="95">
                  <c:v>-4.5</c:v>
                </c:pt>
                <c:pt idx="96">
                  <c:v>-4.5</c:v>
                </c:pt>
                <c:pt idx="97">
                  <c:v>-4.2</c:v>
                </c:pt>
                <c:pt idx="98">
                  <c:v>-4.0999999999999996</c:v>
                </c:pt>
                <c:pt idx="99">
                  <c:v>-4.4000000000000004</c:v>
                </c:pt>
                <c:pt idx="100">
                  <c:v>-4.3</c:v>
                </c:pt>
                <c:pt idx="101">
                  <c:v>-4.4000000000000004</c:v>
                </c:pt>
                <c:pt idx="102">
                  <c:v>-4.3</c:v>
                </c:pt>
                <c:pt idx="103">
                  <c:v>-4.4000000000000004</c:v>
                </c:pt>
                <c:pt idx="104">
                  <c:v>-4.2</c:v>
                </c:pt>
                <c:pt idx="105">
                  <c:v>-4.3</c:v>
                </c:pt>
                <c:pt idx="106">
                  <c:v>-4.2</c:v>
                </c:pt>
                <c:pt idx="107">
                  <c:v>-4.3</c:v>
                </c:pt>
                <c:pt idx="108">
                  <c:v>-4.5</c:v>
                </c:pt>
                <c:pt idx="109">
                  <c:v>-4.4000000000000004</c:v>
                </c:pt>
                <c:pt idx="110">
                  <c:v>-4.4000000000000004</c:v>
                </c:pt>
                <c:pt idx="111">
                  <c:v>-3.9</c:v>
                </c:pt>
                <c:pt idx="112">
                  <c:v>-4.3</c:v>
                </c:pt>
                <c:pt idx="113">
                  <c:v>-4.4000000000000004</c:v>
                </c:pt>
                <c:pt idx="114">
                  <c:v>-4.4000000000000004</c:v>
                </c:pt>
                <c:pt idx="115">
                  <c:v>-4.5</c:v>
                </c:pt>
                <c:pt idx="116">
                  <c:v>-4.5</c:v>
                </c:pt>
                <c:pt idx="117">
                  <c:v>-2.6</c:v>
                </c:pt>
                <c:pt idx="118">
                  <c:v>-4.4000000000000004</c:v>
                </c:pt>
                <c:pt idx="119">
                  <c:v>-4.5</c:v>
                </c:pt>
                <c:pt idx="120">
                  <c:v>-4.4000000000000004</c:v>
                </c:pt>
                <c:pt idx="121">
                  <c:v>-4.4000000000000004</c:v>
                </c:pt>
                <c:pt idx="122">
                  <c:v>-4.5</c:v>
                </c:pt>
                <c:pt idx="123">
                  <c:v>-4.5</c:v>
                </c:pt>
                <c:pt idx="124">
                  <c:v>-4.3</c:v>
                </c:pt>
                <c:pt idx="125">
                  <c:v>-4.4000000000000004</c:v>
                </c:pt>
                <c:pt idx="126">
                  <c:v>-4.4000000000000004</c:v>
                </c:pt>
                <c:pt idx="127">
                  <c:v>-4.4000000000000004</c:v>
                </c:pt>
                <c:pt idx="128">
                  <c:v>-4.5</c:v>
                </c:pt>
                <c:pt idx="129">
                  <c:v>-4.4000000000000004</c:v>
                </c:pt>
                <c:pt idx="130">
                  <c:v>-4.0999999999999996</c:v>
                </c:pt>
                <c:pt idx="131">
                  <c:v>-4.0999999999999996</c:v>
                </c:pt>
                <c:pt idx="132">
                  <c:v>-4.3</c:v>
                </c:pt>
                <c:pt idx="133">
                  <c:v>-4.4000000000000004</c:v>
                </c:pt>
                <c:pt idx="134">
                  <c:v>-4.3</c:v>
                </c:pt>
                <c:pt idx="135">
                  <c:v>-4.5999999999999996</c:v>
                </c:pt>
                <c:pt idx="136">
                  <c:v>-3.8</c:v>
                </c:pt>
                <c:pt idx="137">
                  <c:v>-4.4000000000000004</c:v>
                </c:pt>
                <c:pt idx="138">
                  <c:v>-4.4000000000000004</c:v>
                </c:pt>
                <c:pt idx="139">
                  <c:v>-4.5</c:v>
                </c:pt>
                <c:pt idx="140">
                  <c:v>-4.4000000000000004</c:v>
                </c:pt>
                <c:pt idx="141">
                  <c:v>-4.5</c:v>
                </c:pt>
                <c:pt idx="142">
                  <c:v>-4.2</c:v>
                </c:pt>
                <c:pt idx="143">
                  <c:v>-4.2</c:v>
                </c:pt>
                <c:pt idx="144">
                  <c:v>-4.3</c:v>
                </c:pt>
                <c:pt idx="145">
                  <c:v>-4.0999999999999996</c:v>
                </c:pt>
                <c:pt idx="146">
                  <c:v>-4.3</c:v>
                </c:pt>
                <c:pt idx="147">
                  <c:v>-4.5</c:v>
                </c:pt>
                <c:pt idx="148">
                  <c:v>-4.0999999999999996</c:v>
                </c:pt>
                <c:pt idx="149">
                  <c:v>-4.5</c:v>
                </c:pt>
                <c:pt idx="150">
                  <c:v>-4.5999999999999996</c:v>
                </c:pt>
                <c:pt idx="151">
                  <c:v>-3.8</c:v>
                </c:pt>
                <c:pt idx="152">
                  <c:v>-4.5</c:v>
                </c:pt>
                <c:pt idx="153">
                  <c:v>-4.3</c:v>
                </c:pt>
                <c:pt idx="154">
                  <c:v>-4.3</c:v>
                </c:pt>
                <c:pt idx="155">
                  <c:v>-4.3</c:v>
                </c:pt>
                <c:pt idx="156">
                  <c:v>-4.5</c:v>
                </c:pt>
                <c:pt idx="157">
                  <c:v>-4.5</c:v>
                </c:pt>
                <c:pt idx="158">
                  <c:v>-4.5</c:v>
                </c:pt>
                <c:pt idx="159">
                  <c:v>-4.5</c:v>
                </c:pt>
                <c:pt idx="160">
                  <c:v>-4.5999999999999996</c:v>
                </c:pt>
                <c:pt idx="161">
                  <c:v>-4.5999999999999996</c:v>
                </c:pt>
                <c:pt idx="162">
                  <c:v>-4.4000000000000004</c:v>
                </c:pt>
                <c:pt idx="163">
                  <c:v>-4.7</c:v>
                </c:pt>
                <c:pt idx="164">
                  <c:v>-4.4000000000000004</c:v>
                </c:pt>
                <c:pt idx="165">
                  <c:v>-4.4000000000000004</c:v>
                </c:pt>
                <c:pt idx="166">
                  <c:v>-4.5</c:v>
                </c:pt>
                <c:pt idx="167">
                  <c:v>-3.5</c:v>
                </c:pt>
                <c:pt idx="168">
                  <c:v>-4.5999999999999996</c:v>
                </c:pt>
                <c:pt idx="169">
                  <c:v>-4.5999999999999996</c:v>
                </c:pt>
                <c:pt idx="170">
                  <c:v>-4.5</c:v>
                </c:pt>
                <c:pt idx="171">
                  <c:v>-4.7</c:v>
                </c:pt>
                <c:pt idx="172">
                  <c:v>-4.5</c:v>
                </c:pt>
                <c:pt idx="173">
                  <c:v>-4.3</c:v>
                </c:pt>
                <c:pt idx="174">
                  <c:v>-4.4000000000000004</c:v>
                </c:pt>
                <c:pt idx="175">
                  <c:v>-4.7</c:v>
                </c:pt>
                <c:pt idx="176">
                  <c:v>-0.7</c:v>
                </c:pt>
                <c:pt idx="177">
                  <c:v>-3.8</c:v>
                </c:pt>
                <c:pt idx="178">
                  <c:v>-4.4000000000000004</c:v>
                </c:pt>
                <c:pt idx="179">
                  <c:v>-4.5999999999999996</c:v>
                </c:pt>
                <c:pt idx="180">
                  <c:v>-4.5999999999999996</c:v>
                </c:pt>
                <c:pt idx="181">
                  <c:v>-4.5999999999999996</c:v>
                </c:pt>
                <c:pt idx="182">
                  <c:v>-4.3</c:v>
                </c:pt>
                <c:pt idx="183">
                  <c:v>-4.3</c:v>
                </c:pt>
                <c:pt idx="184">
                  <c:v>-3.9</c:v>
                </c:pt>
                <c:pt idx="185">
                  <c:v>-4.5</c:v>
                </c:pt>
                <c:pt idx="186">
                  <c:v>-4.5</c:v>
                </c:pt>
                <c:pt idx="187">
                  <c:v>-4.4000000000000004</c:v>
                </c:pt>
                <c:pt idx="188">
                  <c:v>-3.8</c:v>
                </c:pt>
                <c:pt idx="189">
                  <c:v>-4.5</c:v>
                </c:pt>
                <c:pt idx="190">
                  <c:v>-4.5</c:v>
                </c:pt>
                <c:pt idx="191">
                  <c:v>-4.4000000000000004</c:v>
                </c:pt>
                <c:pt idx="192">
                  <c:v>-4.4000000000000004</c:v>
                </c:pt>
                <c:pt idx="193">
                  <c:v>-4.5999999999999996</c:v>
                </c:pt>
                <c:pt idx="194">
                  <c:v>-4.5</c:v>
                </c:pt>
                <c:pt idx="195">
                  <c:v>-4.0999999999999996</c:v>
                </c:pt>
                <c:pt idx="196">
                  <c:v>-4.5</c:v>
                </c:pt>
                <c:pt idx="197">
                  <c:v>-4.5</c:v>
                </c:pt>
                <c:pt idx="198">
                  <c:v>-2.4</c:v>
                </c:pt>
                <c:pt idx="199">
                  <c:v>-4.5</c:v>
                </c:pt>
                <c:pt idx="200">
                  <c:v>-4.2</c:v>
                </c:pt>
                <c:pt idx="201">
                  <c:v>-4.5999999999999996</c:v>
                </c:pt>
                <c:pt idx="202">
                  <c:v>-4.5</c:v>
                </c:pt>
                <c:pt idx="203">
                  <c:v>-4.5</c:v>
                </c:pt>
                <c:pt idx="204">
                  <c:v>-4.5</c:v>
                </c:pt>
                <c:pt idx="205">
                  <c:v>-3.9</c:v>
                </c:pt>
                <c:pt idx="206">
                  <c:v>0</c:v>
                </c:pt>
                <c:pt idx="207">
                  <c:v>-4.3</c:v>
                </c:pt>
                <c:pt idx="208">
                  <c:v>-4.5999999999999996</c:v>
                </c:pt>
                <c:pt idx="209">
                  <c:v>-4.7</c:v>
                </c:pt>
                <c:pt idx="210">
                  <c:v>-4.2</c:v>
                </c:pt>
                <c:pt idx="211">
                  <c:v>-1.6</c:v>
                </c:pt>
                <c:pt idx="212">
                  <c:v>-4.0999999999999996</c:v>
                </c:pt>
                <c:pt idx="213">
                  <c:v>-2.2999999999999998</c:v>
                </c:pt>
                <c:pt idx="214">
                  <c:v>-4.5999999999999996</c:v>
                </c:pt>
                <c:pt idx="215">
                  <c:v>-4.7</c:v>
                </c:pt>
                <c:pt idx="216">
                  <c:v>-4.3</c:v>
                </c:pt>
                <c:pt idx="217">
                  <c:v>-4.5</c:v>
                </c:pt>
                <c:pt idx="218">
                  <c:v>-4.3</c:v>
                </c:pt>
                <c:pt idx="219">
                  <c:v>-4.4000000000000004</c:v>
                </c:pt>
                <c:pt idx="220">
                  <c:v>-4.5</c:v>
                </c:pt>
                <c:pt idx="221">
                  <c:v>-4.3</c:v>
                </c:pt>
                <c:pt idx="222">
                  <c:v>-4.0999999999999996</c:v>
                </c:pt>
                <c:pt idx="223">
                  <c:v>-4.3</c:v>
                </c:pt>
                <c:pt idx="224">
                  <c:v>-4.4000000000000004</c:v>
                </c:pt>
                <c:pt idx="225">
                  <c:v>-4.4000000000000004</c:v>
                </c:pt>
                <c:pt idx="226">
                  <c:v>-4.5</c:v>
                </c:pt>
                <c:pt idx="227">
                  <c:v>-4.5</c:v>
                </c:pt>
                <c:pt idx="228">
                  <c:v>-4.5</c:v>
                </c:pt>
                <c:pt idx="229">
                  <c:v>-4.5</c:v>
                </c:pt>
                <c:pt idx="230">
                  <c:v>-4.5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1.65091864</c:v>
                </c:pt>
                <c:pt idx="1">
                  <c:v>1.5885826800000005</c:v>
                </c:pt>
                <c:pt idx="2">
                  <c:v>1.5426509200000003</c:v>
                </c:pt>
                <c:pt idx="3">
                  <c:v>1.6279527600000003</c:v>
                </c:pt>
                <c:pt idx="4">
                  <c:v>1.5820210000000006</c:v>
                </c:pt>
                <c:pt idx="5">
                  <c:v>1.5426509200000003</c:v>
                </c:pt>
                <c:pt idx="6">
                  <c:v>1.6115485600000001</c:v>
                </c:pt>
                <c:pt idx="7">
                  <c:v>1.5295275600000005</c:v>
                </c:pt>
                <c:pt idx="8">
                  <c:v>1.5</c:v>
                </c:pt>
                <c:pt idx="9">
                  <c:v>1.55905512</c:v>
                </c:pt>
                <c:pt idx="10">
                  <c:v>1.5984251999999999</c:v>
                </c:pt>
                <c:pt idx="11">
                  <c:v>1.6640420000000002</c:v>
                </c:pt>
                <c:pt idx="12">
                  <c:v>1.65091864</c:v>
                </c:pt>
                <c:pt idx="13">
                  <c:v>1.5688976400000003</c:v>
                </c:pt>
                <c:pt idx="14">
                  <c:v>1.65091864</c:v>
                </c:pt>
                <c:pt idx="15">
                  <c:v>1.65091864</c:v>
                </c:pt>
                <c:pt idx="16">
                  <c:v>1.8346456800000004</c:v>
                </c:pt>
                <c:pt idx="17">
                  <c:v>1.7985564400000005</c:v>
                </c:pt>
                <c:pt idx="18">
                  <c:v>1.8215223200000001</c:v>
                </c:pt>
                <c:pt idx="19">
                  <c:v>2.15944884</c:v>
                </c:pt>
                <c:pt idx="20">
                  <c:v>8.8326773999999997</c:v>
                </c:pt>
                <c:pt idx="21">
                  <c:v>12.894357320000001</c:v>
                </c:pt>
                <c:pt idx="22">
                  <c:v>12.802493799999999</c:v>
                </c:pt>
                <c:pt idx="23">
                  <c:v>12.950131599999999</c:v>
                </c:pt>
                <c:pt idx="24">
                  <c:v>12.98950168</c:v>
                </c:pt>
                <c:pt idx="25">
                  <c:v>12.9337274</c:v>
                </c:pt>
                <c:pt idx="26">
                  <c:v>12.973097479999998</c:v>
                </c:pt>
                <c:pt idx="27">
                  <c:v>12.946850759999998</c:v>
                </c:pt>
                <c:pt idx="28">
                  <c:v>12.996063360000001</c:v>
                </c:pt>
                <c:pt idx="29">
                  <c:v>12.969816639999999</c:v>
                </c:pt>
                <c:pt idx="30">
                  <c:v>12.937008240000001</c:v>
                </c:pt>
                <c:pt idx="31">
                  <c:v>12.94356992</c:v>
                </c:pt>
                <c:pt idx="32">
                  <c:v>12.95997412</c:v>
                </c:pt>
                <c:pt idx="33">
                  <c:v>12.996063360000001</c:v>
                </c:pt>
                <c:pt idx="34">
                  <c:v>12.992782519999999</c:v>
                </c:pt>
                <c:pt idx="35">
                  <c:v>12.894357320000001</c:v>
                </c:pt>
                <c:pt idx="36">
                  <c:v>12.910761520000001</c:v>
                </c:pt>
                <c:pt idx="37">
                  <c:v>12.953412440000001</c:v>
                </c:pt>
                <c:pt idx="38">
                  <c:v>12.802493799999999</c:v>
                </c:pt>
                <c:pt idx="39">
                  <c:v>12.81233632</c:v>
                </c:pt>
                <c:pt idx="40">
                  <c:v>12.969816639999999</c:v>
                </c:pt>
                <c:pt idx="41">
                  <c:v>12.94356992</c:v>
                </c:pt>
                <c:pt idx="42">
                  <c:v>12.9337274</c:v>
                </c:pt>
                <c:pt idx="43">
                  <c:v>13.035433439999998</c:v>
                </c:pt>
                <c:pt idx="44">
                  <c:v>12.950131599999999</c:v>
                </c:pt>
                <c:pt idx="45">
                  <c:v>12.95997412</c:v>
                </c:pt>
                <c:pt idx="46">
                  <c:v>12.950131599999999</c:v>
                </c:pt>
                <c:pt idx="47">
                  <c:v>12.9173232</c:v>
                </c:pt>
                <c:pt idx="48">
                  <c:v>12.894357320000001</c:v>
                </c:pt>
                <c:pt idx="49">
                  <c:v>12.79593212</c:v>
                </c:pt>
                <c:pt idx="50">
                  <c:v>12.85498724</c:v>
                </c:pt>
                <c:pt idx="51">
                  <c:v>12.9173232</c:v>
                </c:pt>
                <c:pt idx="52">
                  <c:v>12.94356992</c:v>
                </c:pt>
                <c:pt idx="53">
                  <c:v>13.819554199999999</c:v>
                </c:pt>
                <c:pt idx="54">
                  <c:v>20.522310319999999</c:v>
                </c:pt>
                <c:pt idx="55">
                  <c:v>24.0065624</c:v>
                </c:pt>
                <c:pt idx="56">
                  <c:v>24.101706760000003</c:v>
                </c:pt>
                <c:pt idx="57">
                  <c:v>24.062336680000001</c:v>
                </c:pt>
                <c:pt idx="58">
                  <c:v>24.062336680000001</c:v>
                </c:pt>
                <c:pt idx="59">
                  <c:v>24.055775000000001</c:v>
                </c:pt>
                <c:pt idx="60">
                  <c:v>24.118110959999999</c:v>
                </c:pt>
                <c:pt idx="61">
                  <c:v>24.095145080000002</c:v>
                </c:pt>
                <c:pt idx="62">
                  <c:v>23.973754000000003</c:v>
                </c:pt>
                <c:pt idx="63">
                  <c:v>24.068898360000002</c:v>
                </c:pt>
                <c:pt idx="64">
                  <c:v>24.127953480000002</c:v>
                </c:pt>
                <c:pt idx="65">
                  <c:v>24.134515159999999</c:v>
                </c:pt>
                <c:pt idx="66">
                  <c:v>28.67519772</c:v>
                </c:pt>
                <c:pt idx="67">
                  <c:v>35.269686119999996</c:v>
                </c:pt>
                <c:pt idx="68">
                  <c:v>35.397638879999995</c:v>
                </c:pt>
                <c:pt idx="69">
                  <c:v>35.348426279999998</c:v>
                </c:pt>
                <c:pt idx="70">
                  <c:v>35.51246828</c:v>
                </c:pt>
                <c:pt idx="71">
                  <c:v>35.259843599999996</c:v>
                </c:pt>
                <c:pt idx="72">
                  <c:v>35.555119199999993</c:v>
                </c:pt>
                <c:pt idx="73">
                  <c:v>35.446851479999999</c:v>
                </c:pt>
                <c:pt idx="74">
                  <c:v>35.466536519999998</c:v>
                </c:pt>
                <c:pt idx="75">
                  <c:v>35.587927599999993</c:v>
                </c:pt>
                <c:pt idx="76">
                  <c:v>35.210630999999992</c:v>
                </c:pt>
                <c:pt idx="77">
                  <c:v>35.433728119999998</c:v>
                </c:pt>
                <c:pt idx="78">
                  <c:v>35.407481399999995</c:v>
                </c:pt>
                <c:pt idx="79">
                  <c:v>35.325460399999997</c:v>
                </c:pt>
                <c:pt idx="80">
                  <c:v>35.348426279999998</c:v>
                </c:pt>
                <c:pt idx="81">
                  <c:v>35.482940719999995</c:v>
                </c:pt>
                <c:pt idx="82">
                  <c:v>35.604331799999997</c:v>
                </c:pt>
                <c:pt idx="83">
                  <c:v>35.358268799999998</c:v>
                </c:pt>
                <c:pt idx="84">
                  <c:v>35.348426279999998</c:v>
                </c:pt>
                <c:pt idx="85">
                  <c:v>38.734253160000002</c:v>
                </c:pt>
                <c:pt idx="86">
                  <c:v>42.451444879999997</c:v>
                </c:pt>
                <c:pt idx="87">
                  <c:v>45.646983039999995</c:v>
                </c:pt>
                <c:pt idx="88">
                  <c:v>46.296589359999999</c:v>
                </c:pt>
                <c:pt idx="89">
                  <c:v>46.19160248</c:v>
                </c:pt>
                <c:pt idx="90">
                  <c:v>46.345801959999996</c:v>
                </c:pt>
                <c:pt idx="91">
                  <c:v>46.322836079999995</c:v>
                </c:pt>
                <c:pt idx="92">
                  <c:v>46.496720599999996</c:v>
                </c:pt>
                <c:pt idx="93">
                  <c:v>46.280185159999995</c:v>
                </c:pt>
                <c:pt idx="94">
                  <c:v>46.296589359999999</c:v>
                </c:pt>
                <c:pt idx="95">
                  <c:v>46.398295399999995</c:v>
                </c:pt>
                <c:pt idx="96">
                  <c:v>46.362206159999999</c:v>
                </c:pt>
                <c:pt idx="97">
                  <c:v>46.329397759999999</c:v>
                </c:pt>
                <c:pt idx="98">
                  <c:v>46.296589359999999</c:v>
                </c:pt>
                <c:pt idx="99">
                  <c:v>46.208006679999997</c:v>
                </c:pt>
                <c:pt idx="100">
                  <c:v>46.15879408</c:v>
                </c:pt>
                <c:pt idx="101">
                  <c:v>46.214568360000001</c:v>
                </c:pt>
                <c:pt idx="102">
                  <c:v>46.122704839999997</c:v>
                </c:pt>
                <c:pt idx="103">
                  <c:v>46.181759960000001</c:v>
                </c:pt>
                <c:pt idx="104">
                  <c:v>46.349082799999998</c:v>
                </c:pt>
                <c:pt idx="105">
                  <c:v>46.552494879999998</c:v>
                </c:pt>
                <c:pt idx="106">
                  <c:v>47.349739</c:v>
                </c:pt>
                <c:pt idx="107">
                  <c:v>46.545933199999993</c:v>
                </c:pt>
                <c:pt idx="108">
                  <c:v>46.421261280000003</c:v>
                </c:pt>
                <c:pt idx="109">
                  <c:v>46.421261280000003</c:v>
                </c:pt>
                <c:pt idx="110">
                  <c:v>46.447507999999999</c:v>
                </c:pt>
                <c:pt idx="111">
                  <c:v>46.404857079999999</c:v>
                </c:pt>
                <c:pt idx="112">
                  <c:v>46.381891199999998</c:v>
                </c:pt>
                <c:pt idx="113">
                  <c:v>46.411418759999997</c:v>
                </c:pt>
                <c:pt idx="114">
                  <c:v>46.378610360000003</c:v>
                </c:pt>
                <c:pt idx="115">
                  <c:v>46.398295399999995</c:v>
                </c:pt>
                <c:pt idx="116">
                  <c:v>46.372048679999999</c:v>
                </c:pt>
                <c:pt idx="117">
                  <c:v>46.312993559999995</c:v>
                </c:pt>
                <c:pt idx="118">
                  <c:v>46.349082799999998</c:v>
                </c:pt>
                <c:pt idx="119">
                  <c:v>46.322836079999995</c:v>
                </c:pt>
                <c:pt idx="120">
                  <c:v>46.296589359999999</c:v>
                </c:pt>
                <c:pt idx="121">
                  <c:v>46.299870200000001</c:v>
                </c:pt>
                <c:pt idx="122">
                  <c:v>46.39501456</c:v>
                </c:pt>
                <c:pt idx="123">
                  <c:v>46.39501456</c:v>
                </c:pt>
                <c:pt idx="124">
                  <c:v>46.345801959999996</c:v>
                </c:pt>
                <c:pt idx="125">
                  <c:v>46.378610360000003</c:v>
                </c:pt>
                <c:pt idx="126">
                  <c:v>46.381891199999998</c:v>
                </c:pt>
                <c:pt idx="127">
                  <c:v>46.421261280000003</c:v>
                </c:pt>
                <c:pt idx="128">
                  <c:v>46.404857079999999</c:v>
                </c:pt>
                <c:pt idx="129">
                  <c:v>46.460631359999994</c:v>
                </c:pt>
                <c:pt idx="130">
                  <c:v>46.463912200000003</c:v>
                </c:pt>
                <c:pt idx="131">
                  <c:v>46.454069679999996</c:v>
                </c:pt>
                <c:pt idx="132">
                  <c:v>46.460631359999994</c:v>
                </c:pt>
                <c:pt idx="133">
                  <c:v>46.378610360000003</c:v>
                </c:pt>
                <c:pt idx="134">
                  <c:v>46.427822959999993</c:v>
                </c:pt>
                <c:pt idx="135">
                  <c:v>46.43766548</c:v>
                </c:pt>
                <c:pt idx="136">
                  <c:v>46.404857079999999</c:v>
                </c:pt>
                <c:pt idx="137">
                  <c:v>46.414699599999999</c:v>
                </c:pt>
                <c:pt idx="138">
                  <c:v>46.503282279999993</c:v>
                </c:pt>
                <c:pt idx="139">
                  <c:v>46.381891199999998</c:v>
                </c:pt>
                <c:pt idx="140">
                  <c:v>46.398295399999995</c:v>
                </c:pt>
                <c:pt idx="141">
                  <c:v>46.503282279999993</c:v>
                </c:pt>
                <c:pt idx="142">
                  <c:v>46.355644479999995</c:v>
                </c:pt>
                <c:pt idx="143">
                  <c:v>46.414699599999999</c:v>
                </c:pt>
                <c:pt idx="144">
                  <c:v>46.171917440000001</c:v>
                </c:pt>
                <c:pt idx="145">
                  <c:v>46.250657599999997</c:v>
                </c:pt>
                <c:pt idx="146">
                  <c:v>46.188321639999998</c:v>
                </c:pt>
                <c:pt idx="147">
                  <c:v>46.165355759999997</c:v>
                </c:pt>
                <c:pt idx="148">
                  <c:v>46.181759960000001</c:v>
                </c:pt>
                <c:pt idx="149">
                  <c:v>46.171917440000001</c:v>
                </c:pt>
                <c:pt idx="150">
                  <c:v>46.214568360000001</c:v>
                </c:pt>
                <c:pt idx="151">
                  <c:v>46.15879408</c:v>
                </c:pt>
                <c:pt idx="152">
                  <c:v>46.201445</c:v>
                </c:pt>
                <c:pt idx="153">
                  <c:v>46.214568360000001</c:v>
                </c:pt>
                <c:pt idx="154">
                  <c:v>46.257219280000001</c:v>
                </c:pt>
                <c:pt idx="155">
                  <c:v>46.257219280000001</c:v>
                </c:pt>
                <c:pt idx="156">
                  <c:v>47.310368919999995</c:v>
                </c:pt>
                <c:pt idx="157">
                  <c:v>40.519030119999996</c:v>
                </c:pt>
                <c:pt idx="158">
                  <c:v>36.404856759999994</c:v>
                </c:pt>
                <c:pt idx="159">
                  <c:v>36.460631039999996</c:v>
                </c:pt>
                <c:pt idx="160">
                  <c:v>36.355644159999997</c:v>
                </c:pt>
                <c:pt idx="161">
                  <c:v>36.404856759999994</c:v>
                </c:pt>
                <c:pt idx="162">
                  <c:v>36.335959119999998</c:v>
                </c:pt>
                <c:pt idx="163">
                  <c:v>36.437665159999995</c:v>
                </c:pt>
                <c:pt idx="164">
                  <c:v>36.365486679999997</c:v>
                </c:pt>
                <c:pt idx="165">
                  <c:v>36.437665159999995</c:v>
                </c:pt>
                <c:pt idx="166">
                  <c:v>36.486877759999999</c:v>
                </c:pt>
                <c:pt idx="167">
                  <c:v>36.437665159999995</c:v>
                </c:pt>
                <c:pt idx="168">
                  <c:v>36.398295079999997</c:v>
                </c:pt>
                <c:pt idx="169">
                  <c:v>36.398295079999997</c:v>
                </c:pt>
                <c:pt idx="170">
                  <c:v>36.372048360000001</c:v>
                </c:pt>
                <c:pt idx="171">
                  <c:v>36.427822639999995</c:v>
                </c:pt>
                <c:pt idx="172">
                  <c:v>36.421260959999998</c:v>
                </c:pt>
                <c:pt idx="173">
                  <c:v>36.404856759999994</c:v>
                </c:pt>
                <c:pt idx="174">
                  <c:v>36.378610039999998</c:v>
                </c:pt>
                <c:pt idx="175">
                  <c:v>36.368767519999999</c:v>
                </c:pt>
                <c:pt idx="176">
                  <c:v>36.319554920000002</c:v>
                </c:pt>
                <c:pt idx="177">
                  <c:v>36.470473559999995</c:v>
                </c:pt>
                <c:pt idx="178">
                  <c:v>36.493439439999996</c:v>
                </c:pt>
                <c:pt idx="179">
                  <c:v>36.50984364</c:v>
                </c:pt>
                <c:pt idx="180">
                  <c:v>36.27362316</c:v>
                </c:pt>
                <c:pt idx="181">
                  <c:v>36.240814759999992</c:v>
                </c:pt>
                <c:pt idx="182">
                  <c:v>36.22112972</c:v>
                </c:pt>
                <c:pt idx="183">
                  <c:v>36.345801639999998</c:v>
                </c:pt>
                <c:pt idx="184">
                  <c:v>36.286746520000001</c:v>
                </c:pt>
                <c:pt idx="185">
                  <c:v>36.322835759999997</c:v>
                </c:pt>
                <c:pt idx="186">
                  <c:v>36.30643156</c:v>
                </c:pt>
                <c:pt idx="187">
                  <c:v>36.208006359999999</c:v>
                </c:pt>
                <c:pt idx="188">
                  <c:v>36.352363319999995</c:v>
                </c:pt>
                <c:pt idx="189">
                  <c:v>36.319554920000002</c:v>
                </c:pt>
                <c:pt idx="190">
                  <c:v>36.240814759999992</c:v>
                </c:pt>
                <c:pt idx="191">
                  <c:v>35.023623119999996</c:v>
                </c:pt>
                <c:pt idx="192">
                  <c:v>26.155512599999998</c:v>
                </c:pt>
                <c:pt idx="193">
                  <c:v>26.188320999999998</c:v>
                </c:pt>
                <c:pt idx="194">
                  <c:v>26.253937800000003</c:v>
                </c:pt>
                <c:pt idx="195">
                  <c:v>26.276903680000004</c:v>
                </c:pt>
                <c:pt idx="196">
                  <c:v>26.250656960000001</c:v>
                </c:pt>
                <c:pt idx="197">
                  <c:v>26.234252760000004</c:v>
                </c:pt>
                <c:pt idx="198">
                  <c:v>26.250656960000001</c:v>
                </c:pt>
                <c:pt idx="199">
                  <c:v>26.296588720000003</c:v>
                </c:pt>
                <c:pt idx="200">
                  <c:v>26.283465360000005</c:v>
                </c:pt>
                <c:pt idx="201">
                  <c:v>26.204725200000002</c:v>
                </c:pt>
                <c:pt idx="202">
                  <c:v>26.286746200000003</c:v>
                </c:pt>
                <c:pt idx="203">
                  <c:v>26.139108400000001</c:v>
                </c:pt>
                <c:pt idx="204">
                  <c:v>26.250656960000001</c:v>
                </c:pt>
                <c:pt idx="205">
                  <c:v>26.221129400000002</c:v>
                </c:pt>
                <c:pt idx="206">
                  <c:v>26.299869560000001</c:v>
                </c:pt>
                <c:pt idx="207">
                  <c:v>26.26049948</c:v>
                </c:pt>
                <c:pt idx="208">
                  <c:v>26.312992919999999</c:v>
                </c:pt>
                <c:pt idx="209">
                  <c:v>26.335958800000004</c:v>
                </c:pt>
                <c:pt idx="210">
                  <c:v>26.086614960000002</c:v>
                </c:pt>
                <c:pt idx="211">
                  <c:v>26.36220552</c:v>
                </c:pt>
                <c:pt idx="212">
                  <c:v>26.673885320000004</c:v>
                </c:pt>
                <c:pt idx="213">
                  <c:v>26.703412879999998</c:v>
                </c:pt>
                <c:pt idx="214">
                  <c:v>26.385171400000001</c:v>
                </c:pt>
                <c:pt idx="215">
                  <c:v>26.39501392</c:v>
                </c:pt>
                <c:pt idx="216">
                  <c:v>26.385171400000001</c:v>
                </c:pt>
                <c:pt idx="217">
                  <c:v>23.57677236</c:v>
                </c:pt>
                <c:pt idx="218">
                  <c:v>16.667323320000001</c:v>
                </c:pt>
                <c:pt idx="219">
                  <c:v>16.690289199999999</c:v>
                </c:pt>
                <c:pt idx="220">
                  <c:v>16.690289199999999</c:v>
                </c:pt>
                <c:pt idx="221">
                  <c:v>16.53608972</c:v>
                </c:pt>
                <c:pt idx="222">
                  <c:v>16.559055600000004</c:v>
                </c:pt>
                <c:pt idx="223">
                  <c:v>16.519685520000003</c:v>
                </c:pt>
                <c:pt idx="224">
                  <c:v>16.55249392</c:v>
                </c:pt>
                <c:pt idx="225">
                  <c:v>16.513123840000002</c:v>
                </c:pt>
                <c:pt idx="226">
                  <c:v>16.690289199999999</c:v>
                </c:pt>
                <c:pt idx="227">
                  <c:v>8.3963256800000003</c:v>
                </c:pt>
                <c:pt idx="228">
                  <c:v>8.2814962799999989</c:v>
                </c:pt>
                <c:pt idx="229">
                  <c:v>8.3339897199999999</c:v>
                </c:pt>
                <c:pt idx="230">
                  <c:v>8.2749345999999999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95-48CE-8E5B-4DFEB4414E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73696"/>
        <c:axId val="98584448"/>
      </c:scatterChart>
      <c:valAx>
        <c:axId val="9857369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98584448"/>
        <c:crosses val="autoZero"/>
        <c:crossBetween val="midCat"/>
      </c:valAx>
      <c:valAx>
        <c:axId val="9858444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857369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'Plots_CV62-4'!$A$2</c:f>
          <c:strCache>
            <c:ptCount val="1"/>
            <c:pt idx="0">
              <c:v>CV62-4 11/9/16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36772041021875"/>
          <c:y val="0.13495455934880193"/>
          <c:w val="0.76289418868209424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'Plots_CV62-4'!$O$8:$O$355</c:f>
              <c:numCache>
                <c:formatCode>0.0000</c:formatCode>
                <c:ptCount val="348"/>
                <c:pt idx="0">
                  <c:v>7.5149999999999995E-2</c:v>
                </c:pt>
                <c:pt idx="1">
                  <c:v>7.5149999999999995E-2</c:v>
                </c:pt>
                <c:pt idx="2">
                  <c:v>6.444999999999998E-2</c:v>
                </c:pt>
                <c:pt idx="3">
                  <c:v>5.3749999999999964E-2</c:v>
                </c:pt>
                <c:pt idx="4">
                  <c:v>4.3049999999999977E-2</c:v>
                </c:pt>
                <c:pt idx="5">
                  <c:v>4.8399999999999999E-2</c:v>
                </c:pt>
                <c:pt idx="6">
                  <c:v>3.7699999999999984E-2</c:v>
                </c:pt>
                <c:pt idx="7">
                  <c:v>3.234999999999999E-2</c:v>
                </c:pt>
                <c:pt idx="8">
                  <c:v>3.7699999999999984E-2</c:v>
                </c:pt>
                <c:pt idx="9">
                  <c:v>5.3749999999999964E-2</c:v>
                </c:pt>
                <c:pt idx="10">
                  <c:v>4.3049999999999977E-2</c:v>
                </c:pt>
                <c:pt idx="11">
                  <c:v>7.5149999999999995E-2</c:v>
                </c:pt>
                <c:pt idx="12">
                  <c:v>6.9800000000000001E-2</c:v>
                </c:pt>
                <c:pt idx="13">
                  <c:v>5.3749999999999964E-2</c:v>
                </c:pt>
                <c:pt idx="14">
                  <c:v>5.9099999999999986E-2</c:v>
                </c:pt>
                <c:pt idx="15">
                  <c:v>4.3049999999999977E-2</c:v>
                </c:pt>
                <c:pt idx="16">
                  <c:v>5.3749999999999964E-2</c:v>
                </c:pt>
                <c:pt idx="17">
                  <c:v>5.9099999999999986E-2</c:v>
                </c:pt>
                <c:pt idx="18">
                  <c:v>4.8399999999999999E-2</c:v>
                </c:pt>
                <c:pt idx="19">
                  <c:v>1.6299999999999953E-2</c:v>
                </c:pt>
                <c:pt idx="20">
                  <c:v>5.5999999999999939E-3</c:v>
                </c:pt>
                <c:pt idx="21">
                  <c:v>1.6299999999999953E-2</c:v>
                </c:pt>
                <c:pt idx="22">
                  <c:v>2.1650000000000003E-2</c:v>
                </c:pt>
                <c:pt idx="23">
                  <c:v>2.6999999999999968E-2</c:v>
                </c:pt>
                <c:pt idx="24">
                  <c:v>8.5849999999999982E-2</c:v>
                </c:pt>
                <c:pt idx="25">
                  <c:v>5.5999999999999939E-3</c:v>
                </c:pt>
                <c:pt idx="26">
                  <c:v>1.6299999999999953E-2</c:v>
                </c:pt>
                <c:pt idx="27">
                  <c:v>1.6299999999999953E-2</c:v>
                </c:pt>
                <c:pt idx="28">
                  <c:v>1.0949999999999988E-2</c:v>
                </c:pt>
                <c:pt idx="29">
                  <c:v>5.5999999999999939E-3</c:v>
                </c:pt>
                <c:pt idx="30">
                  <c:v>1.6299999999999953E-2</c:v>
                </c:pt>
                <c:pt idx="31">
                  <c:v>1.6299999999999953E-2</c:v>
                </c:pt>
                <c:pt idx="32">
                  <c:v>2.1650000000000003E-2</c:v>
                </c:pt>
                <c:pt idx="33">
                  <c:v>4.8399999999999999E-2</c:v>
                </c:pt>
                <c:pt idx="34">
                  <c:v>2.1650000000000003E-2</c:v>
                </c:pt>
                <c:pt idx="35">
                  <c:v>5.5999999999999939E-3</c:v>
                </c:pt>
                <c:pt idx="36">
                  <c:v>2.4999999999997247E-4</c:v>
                </c:pt>
                <c:pt idx="37">
                  <c:v>1.0949999999999988E-2</c:v>
                </c:pt>
                <c:pt idx="38">
                  <c:v>1.0949999999999988E-2</c:v>
                </c:pt>
                <c:pt idx="39">
                  <c:v>5.5999999999999939E-3</c:v>
                </c:pt>
                <c:pt idx="40">
                  <c:v>1.6299999999999953E-2</c:v>
                </c:pt>
                <c:pt idx="41">
                  <c:v>5.5999999999999939E-3</c:v>
                </c:pt>
                <c:pt idx="42">
                  <c:v>1.0949999999999988E-2</c:v>
                </c:pt>
                <c:pt idx="43">
                  <c:v>3.7699999999999984E-2</c:v>
                </c:pt>
                <c:pt idx="44">
                  <c:v>1.6299999999999953E-2</c:v>
                </c:pt>
                <c:pt idx="45">
                  <c:v>2.1650000000000003E-2</c:v>
                </c:pt>
                <c:pt idx="46">
                  <c:v>1.0949999999999988E-2</c:v>
                </c:pt>
                <c:pt idx="47">
                  <c:v>2.4999999999997247E-4</c:v>
                </c:pt>
                <c:pt idx="48">
                  <c:v>5.5999999999999939E-3</c:v>
                </c:pt>
                <c:pt idx="49">
                  <c:v>5.5999999999999939E-3</c:v>
                </c:pt>
                <c:pt idx="50">
                  <c:v>1.0949999999999988E-2</c:v>
                </c:pt>
                <c:pt idx="51">
                  <c:v>1.0949999999999988E-2</c:v>
                </c:pt>
                <c:pt idx="52">
                  <c:v>1.6299999999999953E-2</c:v>
                </c:pt>
                <c:pt idx="53">
                  <c:v>2.4999999999997247E-4</c:v>
                </c:pt>
                <c:pt idx="54">
                  <c:v>1.6299999999999953E-2</c:v>
                </c:pt>
                <c:pt idx="55">
                  <c:v>3.234999999999999E-2</c:v>
                </c:pt>
                <c:pt idx="56">
                  <c:v>1.0949999999999988E-2</c:v>
                </c:pt>
                <c:pt idx="57">
                  <c:v>2.4999999999997247E-4</c:v>
                </c:pt>
                <c:pt idx="58">
                  <c:v>1.0949999999999988E-2</c:v>
                </c:pt>
                <c:pt idx="59">
                  <c:v>1.6299999999999953E-2</c:v>
                </c:pt>
                <c:pt idx="60">
                  <c:v>5.5999999999999939E-3</c:v>
                </c:pt>
                <c:pt idx="61">
                  <c:v>1.0949999999999988E-2</c:v>
                </c:pt>
                <c:pt idx="62">
                  <c:v>1.0949999999999988E-2</c:v>
                </c:pt>
                <c:pt idx="63">
                  <c:v>5.5999999999999939E-3</c:v>
                </c:pt>
                <c:pt idx="64">
                  <c:v>8.049999999999996E-2</c:v>
                </c:pt>
                <c:pt idx="65">
                  <c:v>2.4999999999997247E-4</c:v>
                </c:pt>
                <c:pt idx="66">
                  <c:v>1.6299999999999953E-2</c:v>
                </c:pt>
                <c:pt idx="67">
                  <c:v>1.0949999999999988E-2</c:v>
                </c:pt>
                <c:pt idx="68">
                  <c:v>1.6299999999999953E-2</c:v>
                </c:pt>
                <c:pt idx="69">
                  <c:v>1.0949999999999988E-2</c:v>
                </c:pt>
                <c:pt idx="70">
                  <c:v>1.0949999999999988E-2</c:v>
                </c:pt>
                <c:pt idx="71">
                  <c:v>1.6299999999999953E-2</c:v>
                </c:pt>
                <c:pt idx="72">
                  <c:v>2.4999999999997247E-4</c:v>
                </c:pt>
                <c:pt idx="73">
                  <c:v>1.0949999999999988E-2</c:v>
                </c:pt>
                <c:pt idx="74">
                  <c:v>1.6299999999999953E-2</c:v>
                </c:pt>
                <c:pt idx="75">
                  <c:v>5.5999999999999939E-3</c:v>
                </c:pt>
                <c:pt idx="76">
                  <c:v>5.5999999999999939E-3</c:v>
                </c:pt>
                <c:pt idx="77">
                  <c:v>1.6299999999999953E-2</c:v>
                </c:pt>
                <c:pt idx="78">
                  <c:v>1.6299999999999953E-2</c:v>
                </c:pt>
                <c:pt idx="79">
                  <c:v>1.0949999999999988E-2</c:v>
                </c:pt>
                <c:pt idx="80">
                  <c:v>0.10724999999999998</c:v>
                </c:pt>
                <c:pt idx="81">
                  <c:v>1.6299999999999953E-2</c:v>
                </c:pt>
                <c:pt idx="82">
                  <c:v>7.5149999999999995E-2</c:v>
                </c:pt>
                <c:pt idx="83">
                  <c:v>1.0949999999999988E-2</c:v>
                </c:pt>
                <c:pt idx="84">
                  <c:v>1.0949999999999988E-2</c:v>
                </c:pt>
                <c:pt idx="85">
                  <c:v>1.6299999999999953E-2</c:v>
                </c:pt>
                <c:pt idx="86">
                  <c:v>2.6999999999999968E-2</c:v>
                </c:pt>
                <c:pt idx="87">
                  <c:v>5.5999999999999939E-3</c:v>
                </c:pt>
                <c:pt idx="88">
                  <c:v>2.1650000000000003E-2</c:v>
                </c:pt>
                <c:pt idx="89">
                  <c:v>1.0949999999999988E-2</c:v>
                </c:pt>
                <c:pt idx="90">
                  <c:v>2.6999999999999968E-2</c:v>
                </c:pt>
                <c:pt idx="91">
                  <c:v>2.6999999999999968E-2</c:v>
                </c:pt>
                <c:pt idx="92">
                  <c:v>1.6299999999999953E-2</c:v>
                </c:pt>
                <c:pt idx="93">
                  <c:v>5.5999999999999939E-3</c:v>
                </c:pt>
                <c:pt idx="94">
                  <c:v>2.1650000000000003E-2</c:v>
                </c:pt>
                <c:pt idx="95">
                  <c:v>1.0949999999999988E-2</c:v>
                </c:pt>
                <c:pt idx="96">
                  <c:v>1.0949999999999988E-2</c:v>
                </c:pt>
                <c:pt idx="97">
                  <c:v>2.6999999999999968E-2</c:v>
                </c:pt>
                <c:pt idx="98">
                  <c:v>3.234999999999999E-2</c:v>
                </c:pt>
                <c:pt idx="99">
                  <c:v>1.6299999999999953E-2</c:v>
                </c:pt>
                <c:pt idx="100">
                  <c:v>2.1650000000000003E-2</c:v>
                </c:pt>
                <c:pt idx="101">
                  <c:v>1.6299999999999953E-2</c:v>
                </c:pt>
                <c:pt idx="102">
                  <c:v>2.1650000000000003E-2</c:v>
                </c:pt>
                <c:pt idx="103">
                  <c:v>1.6299999999999953E-2</c:v>
                </c:pt>
                <c:pt idx="104">
                  <c:v>2.6999999999999968E-2</c:v>
                </c:pt>
                <c:pt idx="105">
                  <c:v>2.1650000000000003E-2</c:v>
                </c:pt>
                <c:pt idx="106">
                  <c:v>2.6999999999999968E-2</c:v>
                </c:pt>
                <c:pt idx="107">
                  <c:v>2.1650000000000003E-2</c:v>
                </c:pt>
                <c:pt idx="108">
                  <c:v>1.0949999999999988E-2</c:v>
                </c:pt>
                <c:pt idx="109">
                  <c:v>1.6299999999999953E-2</c:v>
                </c:pt>
                <c:pt idx="110">
                  <c:v>1.6299999999999953E-2</c:v>
                </c:pt>
                <c:pt idx="111">
                  <c:v>4.3049999999999977E-2</c:v>
                </c:pt>
                <c:pt idx="112">
                  <c:v>2.1650000000000003E-2</c:v>
                </c:pt>
                <c:pt idx="113">
                  <c:v>1.6299999999999953E-2</c:v>
                </c:pt>
                <c:pt idx="114">
                  <c:v>1.6299999999999953E-2</c:v>
                </c:pt>
                <c:pt idx="115">
                  <c:v>1.0949999999999988E-2</c:v>
                </c:pt>
                <c:pt idx="116">
                  <c:v>1.0949999999999988E-2</c:v>
                </c:pt>
                <c:pt idx="117">
                  <c:v>0.11259999999999998</c:v>
                </c:pt>
                <c:pt idx="118">
                  <c:v>1.6299999999999953E-2</c:v>
                </c:pt>
                <c:pt idx="119">
                  <c:v>1.0949999999999988E-2</c:v>
                </c:pt>
                <c:pt idx="120">
                  <c:v>1.6299999999999953E-2</c:v>
                </c:pt>
                <c:pt idx="121">
                  <c:v>1.6299999999999953E-2</c:v>
                </c:pt>
                <c:pt idx="122">
                  <c:v>1.0949999999999988E-2</c:v>
                </c:pt>
                <c:pt idx="123">
                  <c:v>1.0949999999999988E-2</c:v>
                </c:pt>
                <c:pt idx="124">
                  <c:v>2.1650000000000003E-2</c:v>
                </c:pt>
                <c:pt idx="125">
                  <c:v>1.6299999999999953E-2</c:v>
                </c:pt>
                <c:pt idx="126">
                  <c:v>1.6299999999999953E-2</c:v>
                </c:pt>
                <c:pt idx="127">
                  <c:v>1.6299999999999953E-2</c:v>
                </c:pt>
                <c:pt idx="128">
                  <c:v>1.0949999999999988E-2</c:v>
                </c:pt>
                <c:pt idx="129">
                  <c:v>1.6299999999999953E-2</c:v>
                </c:pt>
                <c:pt idx="130">
                  <c:v>3.234999999999999E-2</c:v>
                </c:pt>
                <c:pt idx="131">
                  <c:v>3.234999999999999E-2</c:v>
                </c:pt>
                <c:pt idx="132">
                  <c:v>2.1650000000000003E-2</c:v>
                </c:pt>
                <c:pt idx="133">
                  <c:v>1.6299999999999953E-2</c:v>
                </c:pt>
                <c:pt idx="134">
                  <c:v>2.1650000000000003E-2</c:v>
                </c:pt>
                <c:pt idx="135">
                  <c:v>5.5999999999999939E-3</c:v>
                </c:pt>
                <c:pt idx="136">
                  <c:v>4.8399999999999999E-2</c:v>
                </c:pt>
                <c:pt idx="137">
                  <c:v>1.6299999999999953E-2</c:v>
                </c:pt>
                <c:pt idx="138">
                  <c:v>1.6299999999999953E-2</c:v>
                </c:pt>
                <c:pt idx="139">
                  <c:v>1.0949999999999988E-2</c:v>
                </c:pt>
                <c:pt idx="140">
                  <c:v>1.6299999999999953E-2</c:v>
                </c:pt>
                <c:pt idx="141">
                  <c:v>1.0949999999999988E-2</c:v>
                </c:pt>
                <c:pt idx="142">
                  <c:v>2.6999999999999968E-2</c:v>
                </c:pt>
                <c:pt idx="143">
                  <c:v>2.6999999999999968E-2</c:v>
                </c:pt>
                <c:pt idx="144">
                  <c:v>2.1650000000000003E-2</c:v>
                </c:pt>
                <c:pt idx="145">
                  <c:v>3.234999999999999E-2</c:v>
                </c:pt>
                <c:pt idx="146">
                  <c:v>2.1650000000000003E-2</c:v>
                </c:pt>
                <c:pt idx="147">
                  <c:v>1.0949999999999988E-2</c:v>
                </c:pt>
                <c:pt idx="148">
                  <c:v>3.234999999999999E-2</c:v>
                </c:pt>
                <c:pt idx="149">
                  <c:v>1.0949999999999988E-2</c:v>
                </c:pt>
                <c:pt idx="150">
                  <c:v>5.5999999999999939E-3</c:v>
                </c:pt>
                <c:pt idx="151">
                  <c:v>4.8399999999999999E-2</c:v>
                </c:pt>
                <c:pt idx="152">
                  <c:v>1.0949999999999988E-2</c:v>
                </c:pt>
                <c:pt idx="153">
                  <c:v>2.1650000000000003E-2</c:v>
                </c:pt>
                <c:pt idx="154">
                  <c:v>2.1650000000000003E-2</c:v>
                </c:pt>
                <c:pt idx="155">
                  <c:v>2.1650000000000003E-2</c:v>
                </c:pt>
                <c:pt idx="156">
                  <c:v>1.0949999999999988E-2</c:v>
                </c:pt>
                <c:pt idx="157">
                  <c:v>1.0949999999999988E-2</c:v>
                </c:pt>
                <c:pt idx="158">
                  <c:v>1.0949999999999988E-2</c:v>
                </c:pt>
                <c:pt idx="159">
                  <c:v>1.0949999999999988E-2</c:v>
                </c:pt>
                <c:pt idx="160">
                  <c:v>5.5999999999999939E-3</c:v>
                </c:pt>
                <c:pt idx="161">
                  <c:v>5.5999999999999939E-3</c:v>
                </c:pt>
                <c:pt idx="162">
                  <c:v>1.6299999999999953E-2</c:v>
                </c:pt>
                <c:pt idx="163">
                  <c:v>2.4999999999997247E-4</c:v>
                </c:pt>
                <c:pt idx="164">
                  <c:v>1.6299999999999953E-2</c:v>
                </c:pt>
                <c:pt idx="165">
                  <c:v>1.6299999999999953E-2</c:v>
                </c:pt>
                <c:pt idx="166">
                  <c:v>1.0949999999999988E-2</c:v>
                </c:pt>
                <c:pt idx="167">
                  <c:v>6.444999999999998E-2</c:v>
                </c:pt>
                <c:pt idx="168">
                  <c:v>5.5999999999999939E-3</c:v>
                </c:pt>
                <c:pt idx="169">
                  <c:v>5.5999999999999939E-3</c:v>
                </c:pt>
                <c:pt idx="170">
                  <c:v>1.0949999999999988E-2</c:v>
                </c:pt>
                <c:pt idx="171">
                  <c:v>2.4999999999997247E-4</c:v>
                </c:pt>
                <c:pt idx="172">
                  <c:v>1.0949999999999988E-2</c:v>
                </c:pt>
                <c:pt idx="173">
                  <c:v>2.1650000000000003E-2</c:v>
                </c:pt>
                <c:pt idx="174">
                  <c:v>1.6299999999999953E-2</c:v>
                </c:pt>
                <c:pt idx="175">
                  <c:v>2.4999999999997247E-4</c:v>
                </c:pt>
                <c:pt idx="176">
                  <c:v>0.21425</c:v>
                </c:pt>
                <c:pt idx="177">
                  <c:v>4.8399999999999999E-2</c:v>
                </c:pt>
                <c:pt idx="178">
                  <c:v>1.6299999999999953E-2</c:v>
                </c:pt>
                <c:pt idx="179">
                  <c:v>5.5999999999999939E-3</c:v>
                </c:pt>
                <c:pt idx="180">
                  <c:v>5.5999999999999939E-3</c:v>
                </c:pt>
                <c:pt idx="181">
                  <c:v>5.5999999999999939E-3</c:v>
                </c:pt>
                <c:pt idx="182">
                  <c:v>2.1650000000000003E-2</c:v>
                </c:pt>
                <c:pt idx="183">
                  <c:v>2.1650000000000003E-2</c:v>
                </c:pt>
                <c:pt idx="184">
                  <c:v>4.3049999999999977E-2</c:v>
                </c:pt>
                <c:pt idx="185">
                  <c:v>1.0949999999999988E-2</c:v>
                </c:pt>
                <c:pt idx="186">
                  <c:v>1.0949999999999988E-2</c:v>
                </c:pt>
                <c:pt idx="187">
                  <c:v>1.6299999999999953E-2</c:v>
                </c:pt>
                <c:pt idx="188">
                  <c:v>4.8399999999999999E-2</c:v>
                </c:pt>
                <c:pt idx="189">
                  <c:v>1.0949999999999988E-2</c:v>
                </c:pt>
                <c:pt idx="190">
                  <c:v>1.0949999999999988E-2</c:v>
                </c:pt>
                <c:pt idx="191">
                  <c:v>1.6299999999999953E-2</c:v>
                </c:pt>
                <c:pt idx="192">
                  <c:v>1.6299999999999953E-2</c:v>
                </c:pt>
                <c:pt idx="193">
                  <c:v>5.5999999999999939E-3</c:v>
                </c:pt>
                <c:pt idx="194">
                  <c:v>1.0949999999999988E-2</c:v>
                </c:pt>
                <c:pt idx="195">
                  <c:v>3.234999999999999E-2</c:v>
                </c:pt>
                <c:pt idx="196">
                  <c:v>1.0949999999999988E-2</c:v>
                </c:pt>
                <c:pt idx="197">
                  <c:v>1.0949999999999988E-2</c:v>
                </c:pt>
                <c:pt idx="198">
                  <c:v>0.12329999999999999</c:v>
                </c:pt>
                <c:pt idx="199">
                  <c:v>1.0949999999999988E-2</c:v>
                </c:pt>
                <c:pt idx="200">
                  <c:v>2.6999999999999968E-2</c:v>
                </c:pt>
                <c:pt idx="201">
                  <c:v>5.5999999999999939E-3</c:v>
                </c:pt>
                <c:pt idx="202">
                  <c:v>1.0949999999999988E-2</c:v>
                </c:pt>
                <c:pt idx="203">
                  <c:v>1.0949999999999988E-2</c:v>
                </c:pt>
                <c:pt idx="204">
                  <c:v>1.0949999999999988E-2</c:v>
                </c:pt>
                <c:pt idx="205">
                  <c:v>4.3049999999999977E-2</c:v>
                </c:pt>
                <c:pt idx="206">
                  <c:v>0.25169999999999998</c:v>
                </c:pt>
                <c:pt idx="207">
                  <c:v>2.1650000000000003E-2</c:v>
                </c:pt>
                <c:pt idx="208">
                  <c:v>5.5999999999999939E-3</c:v>
                </c:pt>
                <c:pt idx="209">
                  <c:v>2.4999999999997247E-4</c:v>
                </c:pt>
                <c:pt idx="210">
                  <c:v>2.6999999999999968E-2</c:v>
                </c:pt>
                <c:pt idx="211">
                  <c:v>0.16609999999999997</c:v>
                </c:pt>
                <c:pt idx="212">
                  <c:v>3.234999999999999E-2</c:v>
                </c:pt>
                <c:pt idx="213">
                  <c:v>0.12864999999999999</c:v>
                </c:pt>
                <c:pt idx="214">
                  <c:v>5.5999999999999939E-3</c:v>
                </c:pt>
                <c:pt idx="215">
                  <c:v>2.4999999999997247E-4</c:v>
                </c:pt>
                <c:pt idx="216">
                  <c:v>2.1650000000000003E-2</c:v>
                </c:pt>
                <c:pt idx="217">
                  <c:v>1.0949999999999988E-2</c:v>
                </c:pt>
                <c:pt idx="218">
                  <c:v>2.1650000000000003E-2</c:v>
                </c:pt>
                <c:pt idx="219">
                  <c:v>1.6299999999999953E-2</c:v>
                </c:pt>
                <c:pt idx="220">
                  <c:v>1.0949999999999988E-2</c:v>
                </c:pt>
                <c:pt idx="221">
                  <c:v>2.1650000000000003E-2</c:v>
                </c:pt>
                <c:pt idx="222">
                  <c:v>3.234999999999999E-2</c:v>
                </c:pt>
                <c:pt idx="223">
                  <c:v>2.1650000000000003E-2</c:v>
                </c:pt>
                <c:pt idx="224">
                  <c:v>1.6299999999999953E-2</c:v>
                </c:pt>
                <c:pt idx="225">
                  <c:v>1.6299999999999953E-2</c:v>
                </c:pt>
                <c:pt idx="226">
                  <c:v>1.0949999999999988E-2</c:v>
                </c:pt>
                <c:pt idx="227">
                  <c:v>1.0949999999999988E-2</c:v>
                </c:pt>
                <c:pt idx="228">
                  <c:v>1.0949999999999988E-2</c:v>
                </c:pt>
                <c:pt idx="229">
                  <c:v>1.0949999999999988E-2</c:v>
                </c:pt>
                <c:pt idx="230">
                  <c:v>1.0949999999999988E-2</c:v>
                </c:pt>
              </c:numCache>
            </c:numRef>
          </c:xVal>
          <c:yVal>
            <c:numRef>
              <c:f>'Plots_CV62-4'!$P$8:$P$355</c:f>
              <c:numCache>
                <c:formatCode>0.00</c:formatCode>
                <c:ptCount val="348"/>
                <c:pt idx="0">
                  <c:v>1.65091864</c:v>
                </c:pt>
                <c:pt idx="1">
                  <c:v>1.5885826800000005</c:v>
                </c:pt>
                <c:pt idx="2">
                  <c:v>1.5426509200000003</c:v>
                </c:pt>
                <c:pt idx="3">
                  <c:v>1.6279527600000003</c:v>
                </c:pt>
                <c:pt idx="4">
                  <c:v>1.5820210000000006</c:v>
                </c:pt>
                <c:pt idx="5">
                  <c:v>1.5426509200000003</c:v>
                </c:pt>
                <c:pt idx="6">
                  <c:v>1.6115485600000001</c:v>
                </c:pt>
                <c:pt idx="7">
                  <c:v>1.5295275600000005</c:v>
                </c:pt>
                <c:pt idx="8">
                  <c:v>1.5</c:v>
                </c:pt>
                <c:pt idx="9">
                  <c:v>1.55905512</c:v>
                </c:pt>
                <c:pt idx="10">
                  <c:v>1.5984251999999999</c:v>
                </c:pt>
                <c:pt idx="11">
                  <c:v>1.6640420000000002</c:v>
                </c:pt>
                <c:pt idx="12">
                  <c:v>1.65091864</c:v>
                </c:pt>
                <c:pt idx="13">
                  <c:v>1.5688976400000003</c:v>
                </c:pt>
                <c:pt idx="14">
                  <c:v>1.65091864</c:v>
                </c:pt>
                <c:pt idx="15">
                  <c:v>1.65091864</c:v>
                </c:pt>
                <c:pt idx="16">
                  <c:v>1.8346456800000004</c:v>
                </c:pt>
                <c:pt idx="17">
                  <c:v>1.7985564400000005</c:v>
                </c:pt>
                <c:pt idx="18">
                  <c:v>1.8215223200000001</c:v>
                </c:pt>
                <c:pt idx="19">
                  <c:v>2.15944884</c:v>
                </c:pt>
                <c:pt idx="20">
                  <c:v>8.8326773999999997</c:v>
                </c:pt>
                <c:pt idx="21">
                  <c:v>12.894357320000001</c:v>
                </c:pt>
                <c:pt idx="22">
                  <c:v>12.802493799999999</c:v>
                </c:pt>
                <c:pt idx="23">
                  <c:v>12.950131599999999</c:v>
                </c:pt>
                <c:pt idx="24">
                  <c:v>12.98950168</c:v>
                </c:pt>
                <c:pt idx="25">
                  <c:v>12.9337274</c:v>
                </c:pt>
                <c:pt idx="26">
                  <c:v>12.973097479999998</c:v>
                </c:pt>
                <c:pt idx="27">
                  <c:v>12.946850759999998</c:v>
                </c:pt>
                <c:pt idx="28">
                  <c:v>12.996063360000001</c:v>
                </c:pt>
                <c:pt idx="29">
                  <c:v>12.969816639999999</c:v>
                </c:pt>
                <c:pt idx="30">
                  <c:v>12.937008240000001</c:v>
                </c:pt>
                <c:pt idx="31">
                  <c:v>12.94356992</c:v>
                </c:pt>
                <c:pt idx="32">
                  <c:v>12.95997412</c:v>
                </c:pt>
                <c:pt idx="33">
                  <c:v>12.996063360000001</c:v>
                </c:pt>
                <c:pt idx="34">
                  <c:v>12.992782519999999</c:v>
                </c:pt>
                <c:pt idx="35">
                  <c:v>12.894357320000001</c:v>
                </c:pt>
                <c:pt idx="36">
                  <c:v>12.910761520000001</c:v>
                </c:pt>
                <c:pt idx="37">
                  <c:v>12.953412440000001</c:v>
                </c:pt>
                <c:pt idx="38">
                  <c:v>12.802493799999999</c:v>
                </c:pt>
                <c:pt idx="39">
                  <c:v>12.81233632</c:v>
                </c:pt>
                <c:pt idx="40">
                  <c:v>12.969816639999999</c:v>
                </c:pt>
                <c:pt idx="41">
                  <c:v>12.94356992</c:v>
                </c:pt>
                <c:pt idx="42">
                  <c:v>12.9337274</c:v>
                </c:pt>
                <c:pt idx="43">
                  <c:v>13.035433439999998</c:v>
                </c:pt>
                <c:pt idx="44">
                  <c:v>12.950131599999999</c:v>
                </c:pt>
                <c:pt idx="45">
                  <c:v>12.95997412</c:v>
                </c:pt>
                <c:pt idx="46">
                  <c:v>12.950131599999999</c:v>
                </c:pt>
                <c:pt idx="47">
                  <c:v>12.9173232</c:v>
                </c:pt>
                <c:pt idx="48">
                  <c:v>12.894357320000001</c:v>
                </c:pt>
                <c:pt idx="49">
                  <c:v>12.79593212</c:v>
                </c:pt>
                <c:pt idx="50">
                  <c:v>12.85498724</c:v>
                </c:pt>
                <c:pt idx="51">
                  <c:v>12.9173232</c:v>
                </c:pt>
                <c:pt idx="52">
                  <c:v>12.94356992</c:v>
                </c:pt>
                <c:pt idx="53">
                  <c:v>13.819554199999999</c:v>
                </c:pt>
                <c:pt idx="54">
                  <c:v>20.522310319999999</c:v>
                </c:pt>
                <c:pt idx="55">
                  <c:v>24.0065624</c:v>
                </c:pt>
                <c:pt idx="56">
                  <c:v>24.101706760000003</c:v>
                </c:pt>
                <c:pt idx="57">
                  <c:v>24.062336680000001</c:v>
                </c:pt>
                <c:pt idx="58">
                  <c:v>24.062336680000001</c:v>
                </c:pt>
                <c:pt idx="59">
                  <c:v>24.055775000000001</c:v>
                </c:pt>
                <c:pt idx="60">
                  <c:v>24.118110959999999</c:v>
                </c:pt>
                <c:pt idx="61">
                  <c:v>24.095145080000002</c:v>
                </c:pt>
                <c:pt idx="62">
                  <c:v>23.973754000000003</c:v>
                </c:pt>
                <c:pt idx="63">
                  <c:v>24.068898360000002</c:v>
                </c:pt>
                <c:pt idx="64">
                  <c:v>24.127953480000002</c:v>
                </c:pt>
                <c:pt idx="65">
                  <c:v>24.134515159999999</c:v>
                </c:pt>
                <c:pt idx="66">
                  <c:v>28.67519772</c:v>
                </c:pt>
                <c:pt idx="67">
                  <c:v>35.269686119999996</c:v>
                </c:pt>
                <c:pt idx="68">
                  <c:v>35.397638879999995</c:v>
                </c:pt>
                <c:pt idx="69">
                  <c:v>35.348426279999998</c:v>
                </c:pt>
                <c:pt idx="70">
                  <c:v>35.51246828</c:v>
                </c:pt>
                <c:pt idx="71">
                  <c:v>35.259843599999996</c:v>
                </c:pt>
                <c:pt idx="72">
                  <c:v>35.555119199999993</c:v>
                </c:pt>
                <c:pt idx="73">
                  <c:v>35.446851479999999</c:v>
                </c:pt>
                <c:pt idx="74">
                  <c:v>35.466536519999998</c:v>
                </c:pt>
                <c:pt idx="75">
                  <c:v>35.587927599999993</c:v>
                </c:pt>
                <c:pt idx="76">
                  <c:v>35.210630999999992</c:v>
                </c:pt>
                <c:pt idx="77">
                  <c:v>35.433728119999998</c:v>
                </c:pt>
                <c:pt idx="78">
                  <c:v>35.407481399999995</c:v>
                </c:pt>
                <c:pt idx="79">
                  <c:v>35.325460399999997</c:v>
                </c:pt>
                <c:pt idx="80">
                  <c:v>35.348426279999998</c:v>
                </c:pt>
                <c:pt idx="81">
                  <c:v>35.482940719999995</c:v>
                </c:pt>
                <c:pt idx="82">
                  <c:v>35.604331799999997</c:v>
                </c:pt>
                <c:pt idx="83">
                  <c:v>35.358268799999998</c:v>
                </c:pt>
                <c:pt idx="84">
                  <c:v>35.348426279999998</c:v>
                </c:pt>
                <c:pt idx="85">
                  <c:v>38.734253160000002</c:v>
                </c:pt>
                <c:pt idx="86">
                  <c:v>42.451444879999997</c:v>
                </c:pt>
                <c:pt idx="87">
                  <c:v>45.646983039999995</c:v>
                </c:pt>
                <c:pt idx="88">
                  <c:v>46.296589359999999</c:v>
                </c:pt>
                <c:pt idx="89">
                  <c:v>46.19160248</c:v>
                </c:pt>
                <c:pt idx="90">
                  <c:v>46.345801959999996</c:v>
                </c:pt>
                <c:pt idx="91">
                  <c:v>46.322836079999995</c:v>
                </c:pt>
                <c:pt idx="92">
                  <c:v>46.496720599999996</c:v>
                </c:pt>
                <c:pt idx="93">
                  <c:v>46.280185159999995</c:v>
                </c:pt>
                <c:pt idx="94">
                  <c:v>46.296589359999999</c:v>
                </c:pt>
                <c:pt idx="95">
                  <c:v>46.398295399999995</c:v>
                </c:pt>
                <c:pt idx="96">
                  <c:v>46.362206159999999</c:v>
                </c:pt>
                <c:pt idx="97">
                  <c:v>46.329397759999999</c:v>
                </c:pt>
                <c:pt idx="98">
                  <c:v>46.296589359999999</c:v>
                </c:pt>
                <c:pt idx="99">
                  <c:v>46.208006679999997</c:v>
                </c:pt>
                <c:pt idx="100">
                  <c:v>46.15879408</c:v>
                </c:pt>
                <c:pt idx="101">
                  <c:v>46.214568360000001</c:v>
                </c:pt>
                <c:pt idx="102">
                  <c:v>46.122704839999997</c:v>
                </c:pt>
                <c:pt idx="103">
                  <c:v>46.181759960000001</c:v>
                </c:pt>
                <c:pt idx="104">
                  <c:v>46.349082799999998</c:v>
                </c:pt>
                <c:pt idx="105">
                  <c:v>46.552494879999998</c:v>
                </c:pt>
                <c:pt idx="106">
                  <c:v>47.349739</c:v>
                </c:pt>
                <c:pt idx="107">
                  <c:v>46.545933199999993</c:v>
                </c:pt>
                <c:pt idx="108">
                  <c:v>46.421261280000003</c:v>
                </c:pt>
                <c:pt idx="109">
                  <c:v>46.421261280000003</c:v>
                </c:pt>
                <c:pt idx="110">
                  <c:v>46.447507999999999</c:v>
                </c:pt>
                <c:pt idx="111">
                  <c:v>46.404857079999999</c:v>
                </c:pt>
                <c:pt idx="112">
                  <c:v>46.381891199999998</c:v>
                </c:pt>
                <c:pt idx="113">
                  <c:v>46.411418759999997</c:v>
                </c:pt>
                <c:pt idx="114">
                  <c:v>46.378610360000003</c:v>
                </c:pt>
                <c:pt idx="115">
                  <c:v>46.398295399999995</c:v>
                </c:pt>
                <c:pt idx="116">
                  <c:v>46.372048679999999</c:v>
                </c:pt>
                <c:pt idx="117">
                  <c:v>46.312993559999995</c:v>
                </c:pt>
                <c:pt idx="118">
                  <c:v>46.349082799999998</c:v>
                </c:pt>
                <c:pt idx="119">
                  <c:v>46.322836079999995</c:v>
                </c:pt>
                <c:pt idx="120">
                  <c:v>46.296589359999999</c:v>
                </c:pt>
                <c:pt idx="121">
                  <c:v>46.299870200000001</c:v>
                </c:pt>
                <c:pt idx="122">
                  <c:v>46.39501456</c:v>
                </c:pt>
                <c:pt idx="123">
                  <c:v>46.39501456</c:v>
                </c:pt>
                <c:pt idx="124">
                  <c:v>46.345801959999996</c:v>
                </c:pt>
                <c:pt idx="125">
                  <c:v>46.378610360000003</c:v>
                </c:pt>
                <c:pt idx="126">
                  <c:v>46.381891199999998</c:v>
                </c:pt>
                <c:pt idx="127">
                  <c:v>46.421261280000003</c:v>
                </c:pt>
                <c:pt idx="128">
                  <c:v>46.404857079999999</c:v>
                </c:pt>
                <c:pt idx="129">
                  <c:v>46.460631359999994</c:v>
                </c:pt>
                <c:pt idx="130">
                  <c:v>46.463912200000003</c:v>
                </c:pt>
                <c:pt idx="131">
                  <c:v>46.454069679999996</c:v>
                </c:pt>
                <c:pt idx="132">
                  <c:v>46.460631359999994</c:v>
                </c:pt>
                <c:pt idx="133">
                  <c:v>46.378610360000003</c:v>
                </c:pt>
                <c:pt idx="134">
                  <c:v>46.427822959999993</c:v>
                </c:pt>
                <c:pt idx="135">
                  <c:v>46.43766548</c:v>
                </c:pt>
                <c:pt idx="136">
                  <c:v>46.404857079999999</c:v>
                </c:pt>
                <c:pt idx="137">
                  <c:v>46.414699599999999</c:v>
                </c:pt>
                <c:pt idx="138">
                  <c:v>46.503282279999993</c:v>
                </c:pt>
                <c:pt idx="139">
                  <c:v>46.381891199999998</c:v>
                </c:pt>
                <c:pt idx="140">
                  <c:v>46.398295399999995</c:v>
                </c:pt>
                <c:pt idx="141">
                  <c:v>46.503282279999993</c:v>
                </c:pt>
                <c:pt idx="142">
                  <c:v>46.355644479999995</c:v>
                </c:pt>
                <c:pt idx="143">
                  <c:v>46.414699599999999</c:v>
                </c:pt>
                <c:pt idx="144">
                  <c:v>46.171917440000001</c:v>
                </c:pt>
                <c:pt idx="145">
                  <c:v>46.250657599999997</c:v>
                </c:pt>
                <c:pt idx="146">
                  <c:v>46.188321639999998</c:v>
                </c:pt>
                <c:pt idx="147">
                  <c:v>46.165355759999997</c:v>
                </c:pt>
                <c:pt idx="148">
                  <c:v>46.181759960000001</c:v>
                </c:pt>
                <c:pt idx="149">
                  <c:v>46.171917440000001</c:v>
                </c:pt>
                <c:pt idx="150">
                  <c:v>46.214568360000001</c:v>
                </c:pt>
                <c:pt idx="151">
                  <c:v>46.15879408</c:v>
                </c:pt>
                <c:pt idx="152">
                  <c:v>46.201445</c:v>
                </c:pt>
                <c:pt idx="153">
                  <c:v>46.214568360000001</c:v>
                </c:pt>
                <c:pt idx="154">
                  <c:v>46.257219280000001</c:v>
                </c:pt>
                <c:pt idx="155">
                  <c:v>46.257219280000001</c:v>
                </c:pt>
                <c:pt idx="156">
                  <c:v>47.310368919999995</c:v>
                </c:pt>
                <c:pt idx="157">
                  <c:v>40.519030119999996</c:v>
                </c:pt>
                <c:pt idx="158">
                  <c:v>36.404856759999994</c:v>
                </c:pt>
                <c:pt idx="159">
                  <c:v>36.460631039999996</c:v>
                </c:pt>
                <c:pt idx="160">
                  <c:v>36.355644159999997</c:v>
                </c:pt>
                <c:pt idx="161">
                  <c:v>36.404856759999994</c:v>
                </c:pt>
                <c:pt idx="162">
                  <c:v>36.335959119999998</c:v>
                </c:pt>
                <c:pt idx="163">
                  <c:v>36.437665159999995</c:v>
                </c:pt>
                <c:pt idx="164">
                  <c:v>36.365486679999997</c:v>
                </c:pt>
                <c:pt idx="165">
                  <c:v>36.437665159999995</c:v>
                </c:pt>
                <c:pt idx="166">
                  <c:v>36.486877759999999</c:v>
                </c:pt>
                <c:pt idx="167">
                  <c:v>36.437665159999995</c:v>
                </c:pt>
                <c:pt idx="168">
                  <c:v>36.398295079999997</c:v>
                </c:pt>
                <c:pt idx="169">
                  <c:v>36.398295079999997</c:v>
                </c:pt>
                <c:pt idx="170">
                  <c:v>36.372048360000001</c:v>
                </c:pt>
                <c:pt idx="171">
                  <c:v>36.427822639999995</c:v>
                </c:pt>
                <c:pt idx="172">
                  <c:v>36.421260959999998</c:v>
                </c:pt>
                <c:pt idx="173">
                  <c:v>36.404856759999994</c:v>
                </c:pt>
                <c:pt idx="174">
                  <c:v>36.378610039999998</c:v>
                </c:pt>
                <c:pt idx="175">
                  <c:v>36.368767519999999</c:v>
                </c:pt>
                <c:pt idx="176">
                  <c:v>36.319554920000002</c:v>
                </c:pt>
                <c:pt idx="177">
                  <c:v>36.470473559999995</c:v>
                </c:pt>
                <c:pt idx="178">
                  <c:v>36.493439439999996</c:v>
                </c:pt>
                <c:pt idx="179">
                  <c:v>36.50984364</c:v>
                </c:pt>
                <c:pt idx="180">
                  <c:v>36.27362316</c:v>
                </c:pt>
                <c:pt idx="181">
                  <c:v>36.240814759999992</c:v>
                </c:pt>
                <c:pt idx="182">
                  <c:v>36.22112972</c:v>
                </c:pt>
                <c:pt idx="183">
                  <c:v>36.345801639999998</c:v>
                </c:pt>
                <c:pt idx="184">
                  <c:v>36.286746520000001</c:v>
                </c:pt>
                <c:pt idx="185">
                  <c:v>36.322835759999997</c:v>
                </c:pt>
                <c:pt idx="186">
                  <c:v>36.30643156</c:v>
                </c:pt>
                <c:pt idx="187">
                  <c:v>36.208006359999999</c:v>
                </c:pt>
                <c:pt idx="188">
                  <c:v>36.352363319999995</c:v>
                </c:pt>
                <c:pt idx="189">
                  <c:v>36.319554920000002</c:v>
                </c:pt>
                <c:pt idx="190">
                  <c:v>36.240814759999992</c:v>
                </c:pt>
                <c:pt idx="191">
                  <c:v>35.023623119999996</c:v>
                </c:pt>
                <c:pt idx="192">
                  <c:v>26.155512599999998</c:v>
                </c:pt>
                <c:pt idx="193">
                  <c:v>26.188320999999998</c:v>
                </c:pt>
                <c:pt idx="194">
                  <c:v>26.253937800000003</c:v>
                </c:pt>
                <c:pt idx="195">
                  <c:v>26.276903680000004</c:v>
                </c:pt>
                <c:pt idx="196">
                  <c:v>26.250656960000001</c:v>
                </c:pt>
                <c:pt idx="197">
                  <c:v>26.234252760000004</c:v>
                </c:pt>
                <c:pt idx="198">
                  <c:v>26.250656960000001</c:v>
                </c:pt>
                <c:pt idx="199">
                  <c:v>26.296588720000003</c:v>
                </c:pt>
                <c:pt idx="200">
                  <c:v>26.283465360000005</c:v>
                </c:pt>
                <c:pt idx="201">
                  <c:v>26.204725200000002</c:v>
                </c:pt>
                <c:pt idx="202">
                  <c:v>26.286746200000003</c:v>
                </c:pt>
                <c:pt idx="203">
                  <c:v>26.139108400000001</c:v>
                </c:pt>
                <c:pt idx="204">
                  <c:v>26.250656960000001</c:v>
                </c:pt>
                <c:pt idx="205">
                  <c:v>26.221129400000002</c:v>
                </c:pt>
                <c:pt idx="206">
                  <c:v>26.299869560000001</c:v>
                </c:pt>
                <c:pt idx="207">
                  <c:v>26.26049948</c:v>
                </c:pt>
                <c:pt idx="208">
                  <c:v>26.312992919999999</c:v>
                </c:pt>
                <c:pt idx="209">
                  <c:v>26.335958800000004</c:v>
                </c:pt>
                <c:pt idx="210">
                  <c:v>26.086614960000002</c:v>
                </c:pt>
                <c:pt idx="211">
                  <c:v>26.36220552</c:v>
                </c:pt>
                <c:pt idx="212">
                  <c:v>26.673885320000004</c:v>
                </c:pt>
                <c:pt idx="213">
                  <c:v>26.703412879999998</c:v>
                </c:pt>
                <c:pt idx="214">
                  <c:v>26.385171400000001</c:v>
                </c:pt>
                <c:pt idx="215">
                  <c:v>26.39501392</c:v>
                </c:pt>
                <c:pt idx="216">
                  <c:v>26.385171400000001</c:v>
                </c:pt>
                <c:pt idx="217">
                  <c:v>23.57677236</c:v>
                </c:pt>
                <c:pt idx="218">
                  <c:v>16.667323320000001</c:v>
                </c:pt>
                <c:pt idx="219">
                  <c:v>16.690289199999999</c:v>
                </c:pt>
                <c:pt idx="220">
                  <c:v>16.690289199999999</c:v>
                </c:pt>
                <c:pt idx="221">
                  <c:v>16.53608972</c:v>
                </c:pt>
                <c:pt idx="222">
                  <c:v>16.559055600000004</c:v>
                </c:pt>
                <c:pt idx="223">
                  <c:v>16.519685520000003</c:v>
                </c:pt>
                <c:pt idx="224">
                  <c:v>16.55249392</c:v>
                </c:pt>
                <c:pt idx="225">
                  <c:v>16.513123840000002</c:v>
                </c:pt>
                <c:pt idx="226">
                  <c:v>16.690289199999999</c:v>
                </c:pt>
                <c:pt idx="227">
                  <c:v>8.3963256800000003</c:v>
                </c:pt>
                <c:pt idx="228">
                  <c:v>8.2814962799999989</c:v>
                </c:pt>
                <c:pt idx="229">
                  <c:v>8.3339897199999999</c:v>
                </c:pt>
                <c:pt idx="230">
                  <c:v>8.2749345999999999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EB-4C9C-AD3D-2B04AA891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620928"/>
        <c:axId val="98627584"/>
      </c:scatterChart>
      <c:valAx>
        <c:axId val="9862092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98627584"/>
        <c:crosses val="autoZero"/>
        <c:crossBetween val="midCat"/>
      </c:valAx>
      <c:valAx>
        <c:axId val="9862758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86209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11/9/16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'Plots_CV62-5'!$D$8:$D$355</c:f>
              <c:numCache>
                <c:formatCode>General</c:formatCode>
                <c:ptCount val="348"/>
                <c:pt idx="0">
                  <c:v>13.38</c:v>
                </c:pt>
                <c:pt idx="1">
                  <c:v>13.27</c:v>
                </c:pt>
                <c:pt idx="2">
                  <c:v>13.25</c:v>
                </c:pt>
                <c:pt idx="3">
                  <c:v>13.25</c:v>
                </c:pt>
                <c:pt idx="4">
                  <c:v>13.25</c:v>
                </c:pt>
                <c:pt idx="5">
                  <c:v>13.27</c:v>
                </c:pt>
                <c:pt idx="6">
                  <c:v>13.28</c:v>
                </c:pt>
                <c:pt idx="7">
                  <c:v>13.27</c:v>
                </c:pt>
                <c:pt idx="8">
                  <c:v>13.27</c:v>
                </c:pt>
                <c:pt idx="9">
                  <c:v>13.26</c:v>
                </c:pt>
                <c:pt idx="10">
                  <c:v>13.23</c:v>
                </c:pt>
                <c:pt idx="11">
                  <c:v>13.25</c:v>
                </c:pt>
                <c:pt idx="12">
                  <c:v>13.27</c:v>
                </c:pt>
                <c:pt idx="13">
                  <c:v>13.27</c:v>
                </c:pt>
                <c:pt idx="14">
                  <c:v>13.3</c:v>
                </c:pt>
                <c:pt idx="15">
                  <c:v>13.29</c:v>
                </c:pt>
                <c:pt idx="16">
                  <c:v>13.27</c:v>
                </c:pt>
                <c:pt idx="17">
                  <c:v>13.27</c:v>
                </c:pt>
                <c:pt idx="18">
                  <c:v>13.31</c:v>
                </c:pt>
                <c:pt idx="19">
                  <c:v>13.34</c:v>
                </c:pt>
                <c:pt idx="20">
                  <c:v>13.34</c:v>
                </c:pt>
                <c:pt idx="21">
                  <c:v>13.36</c:v>
                </c:pt>
                <c:pt idx="22">
                  <c:v>13.37</c:v>
                </c:pt>
                <c:pt idx="23">
                  <c:v>13.34</c:v>
                </c:pt>
                <c:pt idx="24">
                  <c:v>13.29</c:v>
                </c:pt>
                <c:pt idx="25">
                  <c:v>12.88</c:v>
                </c:pt>
                <c:pt idx="26">
                  <c:v>12.67</c:v>
                </c:pt>
                <c:pt idx="27">
                  <c:v>12.63</c:v>
                </c:pt>
                <c:pt idx="28">
                  <c:v>12.63</c:v>
                </c:pt>
                <c:pt idx="29">
                  <c:v>12.64</c:v>
                </c:pt>
                <c:pt idx="30">
                  <c:v>12.63</c:v>
                </c:pt>
                <c:pt idx="31">
                  <c:v>12.63</c:v>
                </c:pt>
                <c:pt idx="32">
                  <c:v>12.63</c:v>
                </c:pt>
                <c:pt idx="33">
                  <c:v>12.64</c:v>
                </c:pt>
                <c:pt idx="34">
                  <c:v>12.64</c:v>
                </c:pt>
                <c:pt idx="35">
                  <c:v>12.64</c:v>
                </c:pt>
                <c:pt idx="36">
                  <c:v>12.64</c:v>
                </c:pt>
                <c:pt idx="37">
                  <c:v>12.63</c:v>
                </c:pt>
                <c:pt idx="38">
                  <c:v>12.63</c:v>
                </c:pt>
                <c:pt idx="39">
                  <c:v>12.64</c:v>
                </c:pt>
                <c:pt idx="40">
                  <c:v>12.63</c:v>
                </c:pt>
                <c:pt idx="41">
                  <c:v>12.63</c:v>
                </c:pt>
                <c:pt idx="42">
                  <c:v>12.63</c:v>
                </c:pt>
                <c:pt idx="43">
                  <c:v>12.63</c:v>
                </c:pt>
                <c:pt idx="44">
                  <c:v>12.62</c:v>
                </c:pt>
                <c:pt idx="45">
                  <c:v>12.62</c:v>
                </c:pt>
                <c:pt idx="46">
                  <c:v>12.61</c:v>
                </c:pt>
                <c:pt idx="47">
                  <c:v>12.62</c:v>
                </c:pt>
                <c:pt idx="48">
                  <c:v>12.62</c:v>
                </c:pt>
                <c:pt idx="49">
                  <c:v>12.62</c:v>
                </c:pt>
                <c:pt idx="50">
                  <c:v>12.62</c:v>
                </c:pt>
                <c:pt idx="51">
                  <c:v>12.62</c:v>
                </c:pt>
                <c:pt idx="52">
                  <c:v>12.62</c:v>
                </c:pt>
                <c:pt idx="53">
                  <c:v>12.62</c:v>
                </c:pt>
                <c:pt idx="54">
                  <c:v>12.62</c:v>
                </c:pt>
                <c:pt idx="55">
                  <c:v>12.61</c:v>
                </c:pt>
                <c:pt idx="56">
                  <c:v>12.62</c:v>
                </c:pt>
                <c:pt idx="57">
                  <c:v>12.62</c:v>
                </c:pt>
                <c:pt idx="58">
                  <c:v>12.62</c:v>
                </c:pt>
                <c:pt idx="59">
                  <c:v>12.62</c:v>
                </c:pt>
                <c:pt idx="60">
                  <c:v>12.62</c:v>
                </c:pt>
                <c:pt idx="61">
                  <c:v>12.62</c:v>
                </c:pt>
                <c:pt idx="62">
                  <c:v>12.63</c:v>
                </c:pt>
                <c:pt idx="63">
                  <c:v>12.62</c:v>
                </c:pt>
                <c:pt idx="64">
                  <c:v>12.62</c:v>
                </c:pt>
                <c:pt idx="65">
                  <c:v>12.62</c:v>
                </c:pt>
                <c:pt idx="66">
                  <c:v>12.62</c:v>
                </c:pt>
                <c:pt idx="67">
                  <c:v>12.62</c:v>
                </c:pt>
                <c:pt idx="68">
                  <c:v>12.62</c:v>
                </c:pt>
                <c:pt idx="69">
                  <c:v>12.62</c:v>
                </c:pt>
                <c:pt idx="70">
                  <c:v>12.62</c:v>
                </c:pt>
                <c:pt idx="71">
                  <c:v>12.62</c:v>
                </c:pt>
                <c:pt idx="72">
                  <c:v>12.62</c:v>
                </c:pt>
                <c:pt idx="73">
                  <c:v>12.62</c:v>
                </c:pt>
                <c:pt idx="74">
                  <c:v>12.62</c:v>
                </c:pt>
                <c:pt idx="75">
                  <c:v>12.62</c:v>
                </c:pt>
                <c:pt idx="76">
                  <c:v>12.62</c:v>
                </c:pt>
                <c:pt idx="77">
                  <c:v>12.61</c:v>
                </c:pt>
                <c:pt idx="78">
                  <c:v>12.62</c:v>
                </c:pt>
                <c:pt idx="79">
                  <c:v>12.61</c:v>
                </c:pt>
                <c:pt idx="80">
                  <c:v>12.62</c:v>
                </c:pt>
                <c:pt idx="81">
                  <c:v>12.61</c:v>
                </c:pt>
                <c:pt idx="82">
                  <c:v>12.63</c:v>
                </c:pt>
                <c:pt idx="83">
                  <c:v>12.63</c:v>
                </c:pt>
                <c:pt idx="84">
                  <c:v>12.63</c:v>
                </c:pt>
                <c:pt idx="85">
                  <c:v>12.63</c:v>
                </c:pt>
                <c:pt idx="86">
                  <c:v>12.63</c:v>
                </c:pt>
                <c:pt idx="87">
                  <c:v>12.63</c:v>
                </c:pt>
                <c:pt idx="88">
                  <c:v>12.63</c:v>
                </c:pt>
                <c:pt idx="89">
                  <c:v>12.63</c:v>
                </c:pt>
                <c:pt idx="90">
                  <c:v>12.64</c:v>
                </c:pt>
                <c:pt idx="91">
                  <c:v>12.64</c:v>
                </c:pt>
                <c:pt idx="92">
                  <c:v>12.64</c:v>
                </c:pt>
                <c:pt idx="93">
                  <c:v>12.64</c:v>
                </c:pt>
                <c:pt idx="94">
                  <c:v>12.64</c:v>
                </c:pt>
                <c:pt idx="95">
                  <c:v>12.64</c:v>
                </c:pt>
                <c:pt idx="96">
                  <c:v>12.64</c:v>
                </c:pt>
                <c:pt idx="97">
                  <c:v>12.64</c:v>
                </c:pt>
                <c:pt idx="98">
                  <c:v>12.64</c:v>
                </c:pt>
                <c:pt idx="99">
                  <c:v>12.64</c:v>
                </c:pt>
                <c:pt idx="100">
                  <c:v>12.64</c:v>
                </c:pt>
                <c:pt idx="101">
                  <c:v>12.64</c:v>
                </c:pt>
                <c:pt idx="102">
                  <c:v>12.65</c:v>
                </c:pt>
                <c:pt idx="103">
                  <c:v>12.64</c:v>
                </c:pt>
                <c:pt idx="104">
                  <c:v>12.63</c:v>
                </c:pt>
                <c:pt idx="105">
                  <c:v>12.63</c:v>
                </c:pt>
                <c:pt idx="106">
                  <c:v>12.64</c:v>
                </c:pt>
                <c:pt idx="107">
                  <c:v>12.63</c:v>
                </c:pt>
                <c:pt idx="108">
                  <c:v>12.64</c:v>
                </c:pt>
                <c:pt idx="109">
                  <c:v>12.64</c:v>
                </c:pt>
                <c:pt idx="110">
                  <c:v>12.64</c:v>
                </c:pt>
                <c:pt idx="111">
                  <c:v>12.64</c:v>
                </c:pt>
                <c:pt idx="112">
                  <c:v>12.64</c:v>
                </c:pt>
                <c:pt idx="113">
                  <c:v>12.64</c:v>
                </c:pt>
                <c:pt idx="114">
                  <c:v>12.61</c:v>
                </c:pt>
                <c:pt idx="115">
                  <c:v>12.61</c:v>
                </c:pt>
                <c:pt idx="116">
                  <c:v>12.61</c:v>
                </c:pt>
                <c:pt idx="117">
                  <c:v>12.61</c:v>
                </c:pt>
                <c:pt idx="118">
                  <c:v>12.62</c:v>
                </c:pt>
                <c:pt idx="119">
                  <c:v>12.61</c:v>
                </c:pt>
                <c:pt idx="120">
                  <c:v>12.61</c:v>
                </c:pt>
                <c:pt idx="121">
                  <c:v>12.61</c:v>
                </c:pt>
                <c:pt idx="122">
                  <c:v>12.61</c:v>
                </c:pt>
                <c:pt idx="123">
                  <c:v>12.61</c:v>
                </c:pt>
                <c:pt idx="124">
                  <c:v>12.61</c:v>
                </c:pt>
                <c:pt idx="125">
                  <c:v>12.61</c:v>
                </c:pt>
                <c:pt idx="126">
                  <c:v>12.6</c:v>
                </c:pt>
                <c:pt idx="127">
                  <c:v>12.6</c:v>
                </c:pt>
                <c:pt idx="128">
                  <c:v>12.61</c:v>
                </c:pt>
                <c:pt idx="129">
                  <c:v>12.61</c:v>
                </c:pt>
                <c:pt idx="130">
                  <c:v>12.61</c:v>
                </c:pt>
                <c:pt idx="131">
                  <c:v>12.61</c:v>
                </c:pt>
                <c:pt idx="132">
                  <c:v>12.6</c:v>
                </c:pt>
                <c:pt idx="133">
                  <c:v>12.61</c:v>
                </c:pt>
                <c:pt idx="134">
                  <c:v>12.62</c:v>
                </c:pt>
                <c:pt idx="135">
                  <c:v>12.61</c:v>
                </c:pt>
                <c:pt idx="136">
                  <c:v>12.6</c:v>
                </c:pt>
                <c:pt idx="137">
                  <c:v>12.61</c:v>
                </c:pt>
                <c:pt idx="138">
                  <c:v>12.62</c:v>
                </c:pt>
                <c:pt idx="139">
                  <c:v>12.61</c:v>
                </c:pt>
                <c:pt idx="140">
                  <c:v>12.62</c:v>
                </c:pt>
                <c:pt idx="141">
                  <c:v>12.62</c:v>
                </c:pt>
                <c:pt idx="142">
                  <c:v>12.62</c:v>
                </c:pt>
                <c:pt idx="143">
                  <c:v>12.61</c:v>
                </c:pt>
                <c:pt idx="144">
                  <c:v>12.61</c:v>
                </c:pt>
                <c:pt idx="145">
                  <c:v>12.6</c:v>
                </c:pt>
                <c:pt idx="146">
                  <c:v>12.62</c:v>
                </c:pt>
                <c:pt idx="147">
                  <c:v>12.61</c:v>
                </c:pt>
                <c:pt idx="148">
                  <c:v>12.62</c:v>
                </c:pt>
                <c:pt idx="149">
                  <c:v>12.61</c:v>
                </c:pt>
                <c:pt idx="150">
                  <c:v>12.61</c:v>
                </c:pt>
                <c:pt idx="151">
                  <c:v>12.61</c:v>
                </c:pt>
                <c:pt idx="152">
                  <c:v>12.61</c:v>
                </c:pt>
                <c:pt idx="153">
                  <c:v>12.61</c:v>
                </c:pt>
                <c:pt idx="154">
                  <c:v>12.61</c:v>
                </c:pt>
                <c:pt idx="155">
                  <c:v>12.62</c:v>
                </c:pt>
                <c:pt idx="156">
                  <c:v>12.61</c:v>
                </c:pt>
                <c:pt idx="157">
                  <c:v>12.62</c:v>
                </c:pt>
                <c:pt idx="158">
                  <c:v>12.63</c:v>
                </c:pt>
                <c:pt idx="159">
                  <c:v>12.62</c:v>
                </c:pt>
                <c:pt idx="160">
                  <c:v>12.63</c:v>
                </c:pt>
                <c:pt idx="161">
                  <c:v>12.63</c:v>
                </c:pt>
                <c:pt idx="162">
                  <c:v>12.63</c:v>
                </c:pt>
                <c:pt idx="163">
                  <c:v>12.62</c:v>
                </c:pt>
                <c:pt idx="164">
                  <c:v>12.62</c:v>
                </c:pt>
                <c:pt idx="165">
                  <c:v>12.63</c:v>
                </c:pt>
                <c:pt idx="166">
                  <c:v>12.63</c:v>
                </c:pt>
                <c:pt idx="167">
                  <c:v>12.62</c:v>
                </c:pt>
                <c:pt idx="168">
                  <c:v>12.63</c:v>
                </c:pt>
                <c:pt idx="169">
                  <c:v>12.62</c:v>
                </c:pt>
                <c:pt idx="170">
                  <c:v>12.62</c:v>
                </c:pt>
                <c:pt idx="171">
                  <c:v>12.62</c:v>
                </c:pt>
                <c:pt idx="172">
                  <c:v>12.62</c:v>
                </c:pt>
                <c:pt idx="173">
                  <c:v>12.63</c:v>
                </c:pt>
                <c:pt idx="174">
                  <c:v>12.62</c:v>
                </c:pt>
                <c:pt idx="175">
                  <c:v>12.62</c:v>
                </c:pt>
                <c:pt idx="176">
                  <c:v>12.62</c:v>
                </c:pt>
                <c:pt idx="177">
                  <c:v>12.62</c:v>
                </c:pt>
                <c:pt idx="178">
                  <c:v>12.66</c:v>
                </c:pt>
                <c:pt idx="179">
                  <c:v>12.9</c:v>
                </c:pt>
                <c:pt idx="180">
                  <c:v>12.95</c:v>
                </c:pt>
                <c:pt idx="181">
                  <c:v>12.95</c:v>
                </c:pt>
                <c:pt idx="182">
                  <c:v>12.95</c:v>
                </c:pt>
                <c:pt idx="183">
                  <c:v>12.94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1.6935695600000003</c:v>
                </c:pt>
                <c:pt idx="1">
                  <c:v>2.3982940400000001</c:v>
                </c:pt>
                <c:pt idx="2">
                  <c:v>2.3458006</c:v>
                </c:pt>
                <c:pt idx="3">
                  <c:v>2.2998688399999998</c:v>
                </c:pt>
                <c:pt idx="4">
                  <c:v>2.31955388</c:v>
                </c:pt>
                <c:pt idx="5">
                  <c:v>2.4114173999999999</c:v>
                </c:pt>
                <c:pt idx="6">
                  <c:v>2.3917323599999998</c:v>
                </c:pt>
                <c:pt idx="7">
                  <c:v>2.3622047999999998</c:v>
                </c:pt>
                <c:pt idx="8">
                  <c:v>2.4114173999999999</c:v>
                </c:pt>
                <c:pt idx="9">
                  <c:v>2.4015748800000001</c:v>
                </c:pt>
                <c:pt idx="10">
                  <c:v>2.3851706799999999</c:v>
                </c:pt>
                <c:pt idx="11">
                  <c:v>2.4245407599999997</c:v>
                </c:pt>
                <c:pt idx="12">
                  <c:v>2.3687664800000001</c:v>
                </c:pt>
                <c:pt idx="13">
                  <c:v>2.37532816</c:v>
                </c:pt>
                <c:pt idx="14">
                  <c:v>2.3917323599999998</c:v>
                </c:pt>
                <c:pt idx="15">
                  <c:v>2.3917323599999998</c:v>
                </c:pt>
                <c:pt idx="16">
                  <c:v>2.4212599199999998</c:v>
                </c:pt>
                <c:pt idx="17">
                  <c:v>2.3982940400000001</c:v>
                </c:pt>
                <c:pt idx="18">
                  <c:v>2.4442257999999999</c:v>
                </c:pt>
                <c:pt idx="19">
                  <c:v>2.3884515199999998</c:v>
                </c:pt>
                <c:pt idx="20">
                  <c:v>2.4606300000000001</c:v>
                </c:pt>
                <c:pt idx="21">
                  <c:v>2.4475066399999998</c:v>
                </c:pt>
                <c:pt idx="22">
                  <c:v>2.3982940400000001</c:v>
                </c:pt>
                <c:pt idx="23">
                  <c:v>2.5787402400000001</c:v>
                </c:pt>
                <c:pt idx="24">
                  <c:v>3.2480316</c:v>
                </c:pt>
                <c:pt idx="25">
                  <c:v>12.142388840000001</c:v>
                </c:pt>
                <c:pt idx="26">
                  <c:v>12.011155240000001</c:v>
                </c:pt>
                <c:pt idx="27">
                  <c:v>12.03084028</c:v>
                </c:pt>
                <c:pt idx="28">
                  <c:v>12.08005288</c:v>
                </c:pt>
                <c:pt idx="29">
                  <c:v>12.086614560000001</c:v>
                </c:pt>
                <c:pt idx="30">
                  <c:v>12.1227038</c:v>
                </c:pt>
                <c:pt idx="31">
                  <c:v>12.112861280000001</c:v>
                </c:pt>
                <c:pt idx="32">
                  <c:v>12.129265480000001</c:v>
                </c:pt>
                <c:pt idx="33">
                  <c:v>12.10958044</c:v>
                </c:pt>
                <c:pt idx="34">
                  <c:v>12.10958044</c:v>
                </c:pt>
                <c:pt idx="35">
                  <c:v>12.12598464</c:v>
                </c:pt>
                <c:pt idx="36">
                  <c:v>12.16863556</c:v>
                </c:pt>
                <c:pt idx="37">
                  <c:v>12.16863556</c:v>
                </c:pt>
                <c:pt idx="38">
                  <c:v>12.16535472</c:v>
                </c:pt>
                <c:pt idx="39">
                  <c:v>12.214567319999999</c:v>
                </c:pt>
                <c:pt idx="40">
                  <c:v>12.1555122</c:v>
                </c:pt>
                <c:pt idx="41">
                  <c:v>12.247375720000001</c:v>
                </c:pt>
                <c:pt idx="42">
                  <c:v>12.2539374</c:v>
                </c:pt>
                <c:pt idx="43">
                  <c:v>17.936352279999998</c:v>
                </c:pt>
                <c:pt idx="44">
                  <c:v>21.085958679999997</c:v>
                </c:pt>
                <c:pt idx="45">
                  <c:v>21.118767080000001</c:v>
                </c:pt>
                <c:pt idx="46">
                  <c:v>21.135171280000002</c:v>
                </c:pt>
                <c:pt idx="47">
                  <c:v>21.102362880000001</c:v>
                </c:pt>
                <c:pt idx="48">
                  <c:v>21.118767080000001</c:v>
                </c:pt>
                <c:pt idx="49">
                  <c:v>21.14829464</c:v>
                </c:pt>
                <c:pt idx="50">
                  <c:v>21.151575480000002</c:v>
                </c:pt>
                <c:pt idx="51">
                  <c:v>21.092520360000002</c:v>
                </c:pt>
                <c:pt idx="52">
                  <c:v>21.072835319999999</c:v>
                </c:pt>
                <c:pt idx="53">
                  <c:v>21.12204792</c:v>
                </c:pt>
                <c:pt idx="54">
                  <c:v>21.08923952</c:v>
                </c:pt>
                <c:pt idx="55">
                  <c:v>21.18110304</c:v>
                </c:pt>
                <c:pt idx="56">
                  <c:v>21.099082039999999</c:v>
                </c:pt>
                <c:pt idx="57">
                  <c:v>21.108924560000002</c:v>
                </c:pt>
                <c:pt idx="58">
                  <c:v>21.10564372</c:v>
                </c:pt>
                <c:pt idx="59">
                  <c:v>21.141732959999999</c:v>
                </c:pt>
                <c:pt idx="60">
                  <c:v>21.125328759999999</c:v>
                </c:pt>
                <c:pt idx="61">
                  <c:v>21.108924560000002</c:v>
                </c:pt>
                <c:pt idx="62">
                  <c:v>21.08923952</c:v>
                </c:pt>
                <c:pt idx="63">
                  <c:v>21.092520360000002</c:v>
                </c:pt>
                <c:pt idx="64">
                  <c:v>21.099082039999999</c:v>
                </c:pt>
                <c:pt idx="65">
                  <c:v>21.12204792</c:v>
                </c:pt>
                <c:pt idx="66">
                  <c:v>21.125328759999999</c:v>
                </c:pt>
                <c:pt idx="67">
                  <c:v>20.97769096</c:v>
                </c:pt>
                <c:pt idx="68">
                  <c:v>20.990814319999998</c:v>
                </c:pt>
                <c:pt idx="69">
                  <c:v>21.033465239999998</c:v>
                </c:pt>
                <c:pt idx="70">
                  <c:v>21.007218519999999</c:v>
                </c:pt>
                <c:pt idx="71">
                  <c:v>21.049869440000002</c:v>
                </c:pt>
                <c:pt idx="72">
                  <c:v>24.156824920000002</c:v>
                </c:pt>
                <c:pt idx="73">
                  <c:v>32.98228452</c:v>
                </c:pt>
                <c:pt idx="74">
                  <c:v>32.94947612</c:v>
                </c:pt>
                <c:pt idx="75">
                  <c:v>32.834646719999995</c:v>
                </c:pt>
                <c:pt idx="76">
                  <c:v>32.857612600000003</c:v>
                </c:pt>
                <c:pt idx="77">
                  <c:v>32.841208399999999</c:v>
                </c:pt>
                <c:pt idx="78">
                  <c:v>32.814961680000003</c:v>
                </c:pt>
                <c:pt idx="79">
                  <c:v>32.769029920000001</c:v>
                </c:pt>
                <c:pt idx="80">
                  <c:v>33.057743840000001</c:v>
                </c:pt>
                <c:pt idx="81">
                  <c:v>43.320211360000002</c:v>
                </c:pt>
                <c:pt idx="82">
                  <c:v>43.280841279999997</c:v>
                </c:pt>
                <c:pt idx="83">
                  <c:v>43.23162868</c:v>
                </c:pt>
                <c:pt idx="84">
                  <c:v>43.244752039999995</c:v>
                </c:pt>
                <c:pt idx="85">
                  <c:v>43.254594559999994</c:v>
                </c:pt>
                <c:pt idx="86">
                  <c:v>43.261156239999998</c:v>
                </c:pt>
                <c:pt idx="87">
                  <c:v>43.211943640000001</c:v>
                </c:pt>
                <c:pt idx="88">
                  <c:v>43.166011879999999</c:v>
                </c:pt>
                <c:pt idx="89">
                  <c:v>43.339896400000001</c:v>
                </c:pt>
                <c:pt idx="90">
                  <c:v>47.188321719999998</c:v>
                </c:pt>
                <c:pt idx="91">
                  <c:v>47.319555319999999</c:v>
                </c:pt>
                <c:pt idx="92">
                  <c:v>45.21653688</c:v>
                </c:pt>
                <c:pt idx="93">
                  <c:v>45.278872839999998</c:v>
                </c:pt>
                <c:pt idx="94">
                  <c:v>45.311681239999999</c:v>
                </c:pt>
                <c:pt idx="95">
                  <c:v>45.328085440000002</c:v>
                </c:pt>
                <c:pt idx="96">
                  <c:v>45.278872839999998</c:v>
                </c:pt>
                <c:pt idx="97">
                  <c:v>45.032809840000006</c:v>
                </c:pt>
                <c:pt idx="98">
                  <c:v>45.085303280000005</c:v>
                </c:pt>
                <c:pt idx="99">
                  <c:v>45.180447640000004</c:v>
                </c:pt>
                <c:pt idx="100">
                  <c:v>45.246064439999998</c:v>
                </c:pt>
                <c:pt idx="101">
                  <c:v>45.16404344</c:v>
                </c:pt>
                <c:pt idx="102">
                  <c:v>45.246064439999998</c:v>
                </c:pt>
                <c:pt idx="103">
                  <c:v>45.272311160000001</c:v>
                </c:pt>
                <c:pt idx="104">
                  <c:v>45.21653688</c:v>
                </c:pt>
                <c:pt idx="105">
                  <c:v>45.183728479999999</c:v>
                </c:pt>
                <c:pt idx="106">
                  <c:v>45.278872839999998</c:v>
                </c:pt>
                <c:pt idx="107">
                  <c:v>45.134515880000002</c:v>
                </c:pt>
                <c:pt idx="108">
                  <c:v>45.21653688</c:v>
                </c:pt>
                <c:pt idx="109">
                  <c:v>45.141077559999999</c:v>
                </c:pt>
                <c:pt idx="110">
                  <c:v>45.232941080000003</c:v>
                </c:pt>
                <c:pt idx="111">
                  <c:v>45.17388596</c:v>
                </c:pt>
                <c:pt idx="112">
                  <c:v>45.370736360000002</c:v>
                </c:pt>
                <c:pt idx="113">
                  <c:v>42.752626040000003</c:v>
                </c:pt>
                <c:pt idx="114">
                  <c:v>36.210631080000006</c:v>
                </c:pt>
                <c:pt idx="115">
                  <c:v>36.217192759999996</c:v>
                </c:pt>
                <c:pt idx="116">
                  <c:v>36.15813764</c:v>
                </c:pt>
                <c:pt idx="117">
                  <c:v>36.174541839999996</c:v>
                </c:pt>
                <c:pt idx="118">
                  <c:v>36.102363359999998</c:v>
                </c:pt>
                <c:pt idx="119">
                  <c:v>36.059712439999998</c:v>
                </c:pt>
                <c:pt idx="120">
                  <c:v>36.118767560000002</c:v>
                </c:pt>
                <c:pt idx="121">
                  <c:v>36.227035280000003</c:v>
                </c:pt>
                <c:pt idx="122">
                  <c:v>36.19094604</c:v>
                </c:pt>
                <c:pt idx="123">
                  <c:v>36.194226880000002</c:v>
                </c:pt>
                <c:pt idx="124">
                  <c:v>36.256562840000001</c:v>
                </c:pt>
                <c:pt idx="125">
                  <c:v>36.200788559999999</c:v>
                </c:pt>
                <c:pt idx="126">
                  <c:v>36.174541839999996</c:v>
                </c:pt>
                <c:pt idx="127">
                  <c:v>36.167980159999999</c:v>
                </c:pt>
                <c:pt idx="128">
                  <c:v>36.207350239999997</c:v>
                </c:pt>
                <c:pt idx="129">
                  <c:v>36.250001159999997</c:v>
                </c:pt>
                <c:pt idx="130">
                  <c:v>36.036746559999997</c:v>
                </c:pt>
                <c:pt idx="131">
                  <c:v>36.003938159999997</c:v>
                </c:pt>
                <c:pt idx="132">
                  <c:v>36.200788559999999</c:v>
                </c:pt>
                <c:pt idx="133">
                  <c:v>43.083990880000002</c:v>
                </c:pt>
                <c:pt idx="134">
                  <c:v>42.342521040000001</c:v>
                </c:pt>
                <c:pt idx="135">
                  <c:v>33.664699239999997</c:v>
                </c:pt>
                <c:pt idx="136">
                  <c:v>33.359581119999994</c:v>
                </c:pt>
                <c:pt idx="137">
                  <c:v>33.26115592</c:v>
                </c:pt>
                <c:pt idx="138">
                  <c:v>33.254594239999996</c:v>
                </c:pt>
                <c:pt idx="139">
                  <c:v>33.320211040000004</c:v>
                </c:pt>
                <c:pt idx="140">
                  <c:v>33.277560120000004</c:v>
                </c:pt>
                <c:pt idx="141">
                  <c:v>33.359581119999994</c:v>
                </c:pt>
                <c:pt idx="142">
                  <c:v>33.284121800000001</c:v>
                </c:pt>
                <c:pt idx="143">
                  <c:v>33.310368520000004</c:v>
                </c:pt>
                <c:pt idx="144">
                  <c:v>33.30380684</c:v>
                </c:pt>
                <c:pt idx="145">
                  <c:v>33.326772720000001</c:v>
                </c:pt>
                <c:pt idx="146">
                  <c:v>33.284121800000001</c:v>
                </c:pt>
                <c:pt idx="147">
                  <c:v>33.500657240000002</c:v>
                </c:pt>
                <c:pt idx="148">
                  <c:v>33.444882960000001</c:v>
                </c:pt>
                <c:pt idx="149">
                  <c:v>33.425197920000002</c:v>
                </c:pt>
                <c:pt idx="150">
                  <c:v>33.428478759999997</c:v>
                </c:pt>
                <c:pt idx="151">
                  <c:v>33.425197920000002</c:v>
                </c:pt>
                <c:pt idx="152">
                  <c:v>33.451444639999998</c:v>
                </c:pt>
                <c:pt idx="153">
                  <c:v>33.412074560000001</c:v>
                </c:pt>
                <c:pt idx="154">
                  <c:v>33.418636239999998</c:v>
                </c:pt>
                <c:pt idx="155">
                  <c:v>33.441602119999999</c:v>
                </c:pt>
                <c:pt idx="156">
                  <c:v>27.35236308</c:v>
                </c:pt>
                <c:pt idx="157">
                  <c:v>23.6548564</c:v>
                </c:pt>
                <c:pt idx="158">
                  <c:v>23.576116240000001</c:v>
                </c:pt>
                <c:pt idx="159">
                  <c:v>23.56955456</c:v>
                </c:pt>
                <c:pt idx="160">
                  <c:v>23.57939708</c:v>
                </c:pt>
                <c:pt idx="161">
                  <c:v>23.572835399999999</c:v>
                </c:pt>
                <c:pt idx="162">
                  <c:v>23.57939708</c:v>
                </c:pt>
                <c:pt idx="163">
                  <c:v>23.622047999999999</c:v>
                </c:pt>
                <c:pt idx="164">
                  <c:v>23.59580128</c:v>
                </c:pt>
                <c:pt idx="165">
                  <c:v>23.589239600000003</c:v>
                </c:pt>
                <c:pt idx="166">
                  <c:v>23.56955456</c:v>
                </c:pt>
                <c:pt idx="167">
                  <c:v>23.618767160000001</c:v>
                </c:pt>
                <c:pt idx="168">
                  <c:v>23.58595876</c:v>
                </c:pt>
                <c:pt idx="169">
                  <c:v>23.58595876</c:v>
                </c:pt>
                <c:pt idx="170">
                  <c:v>23.84842596</c:v>
                </c:pt>
                <c:pt idx="171">
                  <c:v>23.89107688</c:v>
                </c:pt>
                <c:pt idx="172">
                  <c:v>23.92388528</c:v>
                </c:pt>
                <c:pt idx="173">
                  <c:v>20.341208000000002</c:v>
                </c:pt>
                <c:pt idx="174">
                  <c:v>16.043307599999999</c:v>
                </c:pt>
                <c:pt idx="175">
                  <c:v>16.06627348</c:v>
                </c:pt>
                <c:pt idx="176">
                  <c:v>16.108924399999999</c:v>
                </c:pt>
                <c:pt idx="177">
                  <c:v>16.1745412</c:v>
                </c:pt>
                <c:pt idx="178">
                  <c:v>3.8976379199999998</c:v>
                </c:pt>
                <c:pt idx="179">
                  <c:v>3.8845145599999999</c:v>
                </c:pt>
                <c:pt idx="180">
                  <c:v>3.9501313599999999</c:v>
                </c:pt>
                <c:pt idx="181">
                  <c:v>3.9337271600000001</c:v>
                </c:pt>
                <c:pt idx="182">
                  <c:v>3.7828085200000001</c:v>
                </c:pt>
                <c:pt idx="183">
                  <c:v>3.94028884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E5-4421-A038-1055649A41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223808"/>
        <c:axId val="95226112"/>
      </c:scatterChart>
      <c:valAx>
        <c:axId val="9522380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5226112"/>
        <c:crosses val="autoZero"/>
        <c:crossBetween val="midCat"/>
      </c:valAx>
      <c:valAx>
        <c:axId val="9522611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522380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11/9/16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'Plots_CV62-1'!$L$8:$L$352</c:f>
              <c:numCache>
                <c:formatCode>General</c:formatCode>
                <c:ptCount val="345"/>
                <c:pt idx="0">
                  <c:v>27.31</c:v>
                </c:pt>
                <c:pt idx="1">
                  <c:v>27.49</c:v>
                </c:pt>
                <c:pt idx="2">
                  <c:v>27.51</c:v>
                </c:pt>
                <c:pt idx="3">
                  <c:v>28</c:v>
                </c:pt>
                <c:pt idx="4">
                  <c:v>28.04</c:v>
                </c:pt>
                <c:pt idx="5">
                  <c:v>28.06</c:v>
                </c:pt>
                <c:pt idx="6">
                  <c:v>27.99</c:v>
                </c:pt>
                <c:pt idx="7">
                  <c:v>27.95</c:v>
                </c:pt>
                <c:pt idx="8">
                  <c:v>27.94</c:v>
                </c:pt>
                <c:pt idx="9">
                  <c:v>27.96</c:v>
                </c:pt>
                <c:pt idx="10">
                  <c:v>27.85</c:v>
                </c:pt>
                <c:pt idx="11">
                  <c:v>27.74</c:v>
                </c:pt>
                <c:pt idx="12">
                  <c:v>27.75</c:v>
                </c:pt>
                <c:pt idx="13">
                  <c:v>27.67</c:v>
                </c:pt>
                <c:pt idx="14">
                  <c:v>27.66</c:v>
                </c:pt>
                <c:pt idx="15">
                  <c:v>27.63</c:v>
                </c:pt>
                <c:pt idx="16">
                  <c:v>27.6</c:v>
                </c:pt>
                <c:pt idx="17">
                  <c:v>27.57</c:v>
                </c:pt>
                <c:pt idx="18">
                  <c:v>27.51</c:v>
                </c:pt>
                <c:pt idx="19">
                  <c:v>27.5</c:v>
                </c:pt>
                <c:pt idx="20">
                  <c:v>27.51</c:v>
                </c:pt>
                <c:pt idx="21">
                  <c:v>27.5</c:v>
                </c:pt>
                <c:pt idx="22">
                  <c:v>27.49</c:v>
                </c:pt>
                <c:pt idx="23">
                  <c:v>27.56</c:v>
                </c:pt>
                <c:pt idx="24">
                  <c:v>27.55</c:v>
                </c:pt>
                <c:pt idx="25">
                  <c:v>27.53</c:v>
                </c:pt>
                <c:pt idx="26">
                  <c:v>27.57</c:v>
                </c:pt>
                <c:pt idx="27">
                  <c:v>27.6</c:v>
                </c:pt>
                <c:pt idx="28">
                  <c:v>27.61</c:v>
                </c:pt>
                <c:pt idx="29">
                  <c:v>27.6</c:v>
                </c:pt>
                <c:pt idx="30">
                  <c:v>27.6</c:v>
                </c:pt>
                <c:pt idx="31">
                  <c:v>27.6</c:v>
                </c:pt>
                <c:pt idx="32">
                  <c:v>27.6</c:v>
                </c:pt>
                <c:pt idx="33">
                  <c:v>27.6</c:v>
                </c:pt>
                <c:pt idx="34">
                  <c:v>27.59</c:v>
                </c:pt>
                <c:pt idx="35">
                  <c:v>27.6</c:v>
                </c:pt>
                <c:pt idx="36">
                  <c:v>27.6</c:v>
                </c:pt>
                <c:pt idx="37">
                  <c:v>27.59</c:v>
                </c:pt>
                <c:pt idx="38">
                  <c:v>27.59</c:v>
                </c:pt>
                <c:pt idx="39">
                  <c:v>27.6</c:v>
                </c:pt>
                <c:pt idx="40">
                  <c:v>27.6</c:v>
                </c:pt>
                <c:pt idx="41">
                  <c:v>27.6</c:v>
                </c:pt>
                <c:pt idx="42">
                  <c:v>27.6</c:v>
                </c:pt>
                <c:pt idx="43">
                  <c:v>27.61</c:v>
                </c:pt>
                <c:pt idx="44">
                  <c:v>27.59</c:v>
                </c:pt>
                <c:pt idx="45">
                  <c:v>27.6</c:v>
                </c:pt>
                <c:pt idx="46">
                  <c:v>27.6</c:v>
                </c:pt>
                <c:pt idx="47">
                  <c:v>27.6</c:v>
                </c:pt>
                <c:pt idx="48">
                  <c:v>27.6</c:v>
                </c:pt>
                <c:pt idx="49">
                  <c:v>27.6</c:v>
                </c:pt>
                <c:pt idx="50">
                  <c:v>27.6</c:v>
                </c:pt>
                <c:pt idx="51">
                  <c:v>27.59</c:v>
                </c:pt>
                <c:pt idx="52">
                  <c:v>27.58</c:v>
                </c:pt>
                <c:pt idx="53">
                  <c:v>27.59</c:v>
                </c:pt>
                <c:pt idx="54">
                  <c:v>27.59</c:v>
                </c:pt>
                <c:pt idx="55">
                  <c:v>27.59</c:v>
                </c:pt>
                <c:pt idx="56">
                  <c:v>27.59</c:v>
                </c:pt>
                <c:pt idx="57">
                  <c:v>27.6</c:v>
                </c:pt>
                <c:pt idx="58">
                  <c:v>27.58</c:v>
                </c:pt>
                <c:pt idx="59">
                  <c:v>27.59</c:v>
                </c:pt>
                <c:pt idx="60">
                  <c:v>27.58</c:v>
                </c:pt>
                <c:pt idx="61">
                  <c:v>27.58</c:v>
                </c:pt>
                <c:pt idx="62">
                  <c:v>27.56</c:v>
                </c:pt>
                <c:pt idx="63">
                  <c:v>27.57</c:v>
                </c:pt>
                <c:pt idx="64">
                  <c:v>27.57</c:v>
                </c:pt>
                <c:pt idx="65">
                  <c:v>27.57</c:v>
                </c:pt>
                <c:pt idx="66">
                  <c:v>27.6</c:v>
                </c:pt>
                <c:pt idx="67">
                  <c:v>27.59</c:v>
                </c:pt>
                <c:pt idx="68">
                  <c:v>27.61</c:v>
                </c:pt>
                <c:pt idx="69">
                  <c:v>27.61</c:v>
                </c:pt>
                <c:pt idx="70">
                  <c:v>27.59</c:v>
                </c:pt>
                <c:pt idx="71">
                  <c:v>27.59</c:v>
                </c:pt>
                <c:pt idx="72">
                  <c:v>27.58</c:v>
                </c:pt>
                <c:pt idx="73">
                  <c:v>27.58</c:v>
                </c:pt>
                <c:pt idx="74">
                  <c:v>27.58</c:v>
                </c:pt>
                <c:pt idx="75">
                  <c:v>27.58</c:v>
                </c:pt>
                <c:pt idx="76">
                  <c:v>27.58</c:v>
                </c:pt>
                <c:pt idx="77">
                  <c:v>27.59</c:v>
                </c:pt>
                <c:pt idx="78">
                  <c:v>27.58</c:v>
                </c:pt>
                <c:pt idx="79">
                  <c:v>27.58</c:v>
                </c:pt>
                <c:pt idx="80">
                  <c:v>27.58</c:v>
                </c:pt>
                <c:pt idx="81">
                  <c:v>27.58</c:v>
                </c:pt>
                <c:pt idx="82">
                  <c:v>27.61</c:v>
                </c:pt>
                <c:pt idx="83">
                  <c:v>27.62</c:v>
                </c:pt>
                <c:pt idx="84">
                  <c:v>28.7</c:v>
                </c:pt>
                <c:pt idx="85">
                  <c:v>29.11</c:v>
                </c:pt>
                <c:pt idx="86">
                  <c:v>29.24</c:v>
                </c:pt>
                <c:pt idx="87">
                  <c:v>29.33</c:v>
                </c:pt>
                <c:pt idx="88">
                  <c:v>29.35</c:v>
                </c:pt>
                <c:pt idx="89">
                  <c:v>29.38</c:v>
                </c:pt>
                <c:pt idx="90">
                  <c:v>29.39</c:v>
                </c:pt>
                <c:pt idx="91">
                  <c:v>29.42</c:v>
                </c:pt>
                <c:pt idx="92">
                  <c:v>29.47</c:v>
                </c:pt>
                <c:pt idx="93">
                  <c:v>29.5</c:v>
                </c:pt>
                <c:pt idx="94">
                  <c:v>29.54</c:v>
                </c:pt>
                <c:pt idx="95">
                  <c:v>29.56</c:v>
                </c:pt>
                <c:pt idx="96">
                  <c:v>29.54</c:v>
                </c:pt>
                <c:pt idx="97">
                  <c:v>29.55</c:v>
                </c:pt>
                <c:pt idx="98">
                  <c:v>29.55</c:v>
                </c:pt>
                <c:pt idx="99">
                  <c:v>29.55</c:v>
                </c:pt>
                <c:pt idx="100">
                  <c:v>29.55</c:v>
                </c:pt>
                <c:pt idx="101">
                  <c:v>29.56</c:v>
                </c:pt>
                <c:pt idx="102">
                  <c:v>29.56</c:v>
                </c:pt>
                <c:pt idx="103">
                  <c:v>29.71</c:v>
                </c:pt>
                <c:pt idx="104">
                  <c:v>29.72</c:v>
                </c:pt>
                <c:pt idx="105">
                  <c:v>29.73</c:v>
                </c:pt>
                <c:pt idx="106">
                  <c:v>29.73</c:v>
                </c:pt>
                <c:pt idx="107">
                  <c:v>29.73</c:v>
                </c:pt>
                <c:pt idx="108">
                  <c:v>29.72</c:v>
                </c:pt>
                <c:pt idx="109">
                  <c:v>29.73</c:v>
                </c:pt>
                <c:pt idx="110">
                  <c:v>29.79</c:v>
                </c:pt>
                <c:pt idx="111">
                  <c:v>29.84</c:v>
                </c:pt>
                <c:pt idx="112">
                  <c:v>29.85</c:v>
                </c:pt>
                <c:pt idx="113">
                  <c:v>29.85</c:v>
                </c:pt>
                <c:pt idx="114">
                  <c:v>29.85</c:v>
                </c:pt>
                <c:pt idx="115">
                  <c:v>29.86</c:v>
                </c:pt>
                <c:pt idx="116">
                  <c:v>29.87</c:v>
                </c:pt>
                <c:pt idx="117">
                  <c:v>29.9</c:v>
                </c:pt>
                <c:pt idx="118">
                  <c:v>29.92</c:v>
                </c:pt>
                <c:pt idx="119">
                  <c:v>29.93</c:v>
                </c:pt>
                <c:pt idx="120">
                  <c:v>29.97</c:v>
                </c:pt>
                <c:pt idx="121">
                  <c:v>29.91</c:v>
                </c:pt>
                <c:pt idx="122">
                  <c:v>29.82</c:v>
                </c:pt>
                <c:pt idx="123">
                  <c:v>29.79</c:v>
                </c:pt>
                <c:pt idx="124">
                  <c:v>29.8</c:v>
                </c:pt>
                <c:pt idx="125">
                  <c:v>29.87</c:v>
                </c:pt>
                <c:pt idx="126">
                  <c:v>29.88</c:v>
                </c:pt>
                <c:pt idx="127">
                  <c:v>29.88</c:v>
                </c:pt>
                <c:pt idx="128">
                  <c:v>29.88</c:v>
                </c:pt>
                <c:pt idx="129">
                  <c:v>29.89</c:v>
                </c:pt>
                <c:pt idx="130">
                  <c:v>29.89</c:v>
                </c:pt>
                <c:pt idx="131">
                  <c:v>29.89</c:v>
                </c:pt>
                <c:pt idx="132">
                  <c:v>29.88</c:v>
                </c:pt>
                <c:pt idx="133">
                  <c:v>29.88</c:v>
                </c:pt>
                <c:pt idx="134">
                  <c:v>29.88</c:v>
                </c:pt>
                <c:pt idx="135">
                  <c:v>29.88</c:v>
                </c:pt>
                <c:pt idx="136">
                  <c:v>29.88</c:v>
                </c:pt>
                <c:pt idx="137">
                  <c:v>29.88</c:v>
                </c:pt>
                <c:pt idx="138">
                  <c:v>29.87</c:v>
                </c:pt>
                <c:pt idx="139">
                  <c:v>29.87</c:v>
                </c:pt>
                <c:pt idx="140">
                  <c:v>29.88</c:v>
                </c:pt>
                <c:pt idx="141">
                  <c:v>29.88</c:v>
                </c:pt>
                <c:pt idx="142">
                  <c:v>29.88</c:v>
                </c:pt>
                <c:pt idx="143">
                  <c:v>29.88</c:v>
                </c:pt>
                <c:pt idx="144">
                  <c:v>29.88</c:v>
                </c:pt>
                <c:pt idx="145">
                  <c:v>29.87</c:v>
                </c:pt>
                <c:pt idx="146">
                  <c:v>29.88</c:v>
                </c:pt>
                <c:pt idx="147">
                  <c:v>29.88</c:v>
                </c:pt>
                <c:pt idx="148">
                  <c:v>29.88</c:v>
                </c:pt>
                <c:pt idx="149">
                  <c:v>29.88</c:v>
                </c:pt>
                <c:pt idx="150">
                  <c:v>29.88</c:v>
                </c:pt>
                <c:pt idx="151">
                  <c:v>29.88</c:v>
                </c:pt>
                <c:pt idx="152">
                  <c:v>29.88</c:v>
                </c:pt>
                <c:pt idx="153">
                  <c:v>29.88</c:v>
                </c:pt>
                <c:pt idx="154">
                  <c:v>29.88</c:v>
                </c:pt>
                <c:pt idx="155">
                  <c:v>29.89</c:v>
                </c:pt>
                <c:pt idx="156">
                  <c:v>29.89</c:v>
                </c:pt>
                <c:pt idx="157">
                  <c:v>29.88</c:v>
                </c:pt>
                <c:pt idx="158">
                  <c:v>29.88</c:v>
                </c:pt>
                <c:pt idx="159">
                  <c:v>29.88</c:v>
                </c:pt>
                <c:pt idx="160">
                  <c:v>29.88</c:v>
                </c:pt>
                <c:pt idx="161">
                  <c:v>29.88</c:v>
                </c:pt>
                <c:pt idx="162">
                  <c:v>29.89</c:v>
                </c:pt>
                <c:pt idx="163">
                  <c:v>29.89</c:v>
                </c:pt>
                <c:pt idx="164">
                  <c:v>29.77</c:v>
                </c:pt>
                <c:pt idx="165">
                  <c:v>29.74</c:v>
                </c:pt>
                <c:pt idx="166">
                  <c:v>28.38</c:v>
                </c:pt>
                <c:pt idx="167">
                  <c:v>28.23</c:v>
                </c:pt>
                <c:pt idx="168">
                  <c:v>28.2</c:v>
                </c:pt>
                <c:pt idx="169">
                  <c:v>28.05</c:v>
                </c:pt>
                <c:pt idx="170">
                  <c:v>27.94</c:v>
                </c:pt>
                <c:pt idx="171">
                  <c:v>27.9</c:v>
                </c:pt>
                <c:pt idx="172">
                  <c:v>27.77</c:v>
                </c:pt>
                <c:pt idx="173">
                  <c:v>27.91</c:v>
                </c:pt>
                <c:pt idx="174">
                  <c:v>27.95</c:v>
                </c:pt>
                <c:pt idx="175">
                  <c:v>28.01</c:v>
                </c:pt>
                <c:pt idx="176">
                  <c:v>28</c:v>
                </c:pt>
                <c:pt idx="177">
                  <c:v>28</c:v>
                </c:pt>
                <c:pt idx="178">
                  <c:v>28.02</c:v>
                </c:pt>
                <c:pt idx="179">
                  <c:v>28.04</c:v>
                </c:pt>
                <c:pt idx="180">
                  <c:v>28.03</c:v>
                </c:pt>
                <c:pt idx="181">
                  <c:v>28.05</c:v>
                </c:pt>
                <c:pt idx="182">
                  <c:v>28.09</c:v>
                </c:pt>
                <c:pt idx="183">
                  <c:v>28.07</c:v>
                </c:pt>
                <c:pt idx="184">
                  <c:v>28.04</c:v>
                </c:pt>
                <c:pt idx="185">
                  <c:v>28.01</c:v>
                </c:pt>
                <c:pt idx="186">
                  <c:v>28.01</c:v>
                </c:pt>
                <c:pt idx="187">
                  <c:v>28</c:v>
                </c:pt>
                <c:pt idx="188">
                  <c:v>27.99</c:v>
                </c:pt>
                <c:pt idx="189">
                  <c:v>27.97</c:v>
                </c:pt>
                <c:pt idx="190">
                  <c:v>27.97</c:v>
                </c:pt>
                <c:pt idx="191">
                  <c:v>27.96</c:v>
                </c:pt>
                <c:pt idx="192">
                  <c:v>27.95</c:v>
                </c:pt>
                <c:pt idx="193">
                  <c:v>27.95</c:v>
                </c:pt>
                <c:pt idx="194">
                  <c:v>27.95</c:v>
                </c:pt>
                <c:pt idx="195">
                  <c:v>27.96</c:v>
                </c:pt>
                <c:pt idx="196">
                  <c:v>27.97</c:v>
                </c:pt>
                <c:pt idx="197">
                  <c:v>27.96</c:v>
                </c:pt>
                <c:pt idx="198">
                  <c:v>27.94</c:v>
                </c:pt>
                <c:pt idx="199">
                  <c:v>27.93</c:v>
                </c:pt>
                <c:pt idx="200">
                  <c:v>27.93</c:v>
                </c:pt>
                <c:pt idx="201">
                  <c:v>27.91</c:v>
                </c:pt>
                <c:pt idx="202">
                  <c:v>27.9</c:v>
                </c:pt>
                <c:pt idx="203">
                  <c:v>27.88</c:v>
                </c:pt>
                <c:pt idx="204">
                  <c:v>27.78</c:v>
                </c:pt>
                <c:pt idx="205">
                  <c:v>27.73</c:v>
                </c:pt>
                <c:pt idx="206">
                  <c:v>27.69</c:v>
                </c:pt>
                <c:pt idx="207">
                  <c:v>27.69</c:v>
                </c:pt>
                <c:pt idx="208">
                  <c:v>27.67</c:v>
                </c:pt>
                <c:pt idx="209">
                  <c:v>27.66</c:v>
                </c:pt>
                <c:pt idx="210">
                  <c:v>27.68</c:v>
                </c:pt>
                <c:pt idx="211">
                  <c:v>27.69</c:v>
                </c:pt>
                <c:pt idx="212">
                  <c:v>27.71</c:v>
                </c:pt>
                <c:pt idx="213">
                  <c:v>27.71</c:v>
                </c:pt>
                <c:pt idx="214">
                  <c:v>27.71</c:v>
                </c:pt>
                <c:pt idx="215">
                  <c:v>27.73</c:v>
                </c:pt>
                <c:pt idx="216">
                  <c:v>27.68</c:v>
                </c:pt>
                <c:pt idx="217">
                  <c:v>27.64</c:v>
                </c:pt>
                <c:pt idx="218">
                  <c:v>27.59</c:v>
                </c:pt>
                <c:pt idx="219">
                  <c:v>27.55</c:v>
                </c:pt>
                <c:pt idx="220">
                  <c:v>27.55</c:v>
                </c:pt>
                <c:pt idx="221">
                  <c:v>27.58</c:v>
                </c:pt>
                <c:pt idx="222">
                  <c:v>27.61</c:v>
                </c:pt>
                <c:pt idx="223">
                  <c:v>27.65</c:v>
                </c:pt>
                <c:pt idx="224">
                  <c:v>27.68</c:v>
                </c:pt>
                <c:pt idx="225">
                  <c:v>27.74</c:v>
                </c:pt>
                <c:pt idx="226">
                  <c:v>27.78</c:v>
                </c:pt>
                <c:pt idx="227">
                  <c:v>27.76</c:v>
                </c:pt>
                <c:pt idx="228">
                  <c:v>27.74</c:v>
                </c:pt>
                <c:pt idx="229">
                  <c:v>27.71</c:v>
                </c:pt>
                <c:pt idx="230">
                  <c:v>27.65</c:v>
                </c:pt>
                <c:pt idx="231">
                  <c:v>27.66</c:v>
                </c:pt>
                <c:pt idx="232">
                  <c:v>27.67</c:v>
                </c:pt>
                <c:pt idx="233">
                  <c:v>27.69</c:v>
                </c:pt>
                <c:pt idx="234">
                  <c:v>27.76</c:v>
                </c:pt>
                <c:pt idx="235">
                  <c:v>27.7</c:v>
                </c:pt>
                <c:pt idx="236">
                  <c:v>27.71</c:v>
                </c:pt>
                <c:pt idx="237">
                  <c:v>27.64</c:v>
                </c:pt>
                <c:pt idx="238">
                  <c:v>27.67</c:v>
                </c:pt>
                <c:pt idx="239">
                  <c:v>27.71</c:v>
                </c:pt>
                <c:pt idx="240">
                  <c:v>27.74</c:v>
                </c:pt>
                <c:pt idx="241">
                  <c:v>27.84</c:v>
                </c:pt>
                <c:pt idx="242">
                  <c:v>27.74</c:v>
                </c:pt>
                <c:pt idx="243">
                  <c:v>27.91</c:v>
                </c:pt>
                <c:pt idx="244">
                  <c:v>27.9</c:v>
                </c:pt>
                <c:pt idx="245">
                  <c:v>27.91</c:v>
                </c:pt>
                <c:pt idx="246">
                  <c:v>27.89</c:v>
                </c:pt>
              </c:numCache>
            </c:numRef>
          </c:xVal>
          <c:yVal>
            <c:numRef>
              <c:f>'Plots_CV62-1'!$P$8:$P$352</c:f>
              <c:numCache>
                <c:formatCode>0.00</c:formatCode>
                <c:ptCount val="345"/>
                <c:pt idx="0">
                  <c:v>1.5</c:v>
                </c:pt>
                <c:pt idx="1">
                  <c:v>1.55905512</c:v>
                </c:pt>
                <c:pt idx="2">
                  <c:v>1.5787401599999999</c:v>
                </c:pt>
                <c:pt idx="3">
                  <c:v>2.9993438800000005</c:v>
                </c:pt>
                <c:pt idx="4">
                  <c:v>2.9107611999999996</c:v>
                </c:pt>
                <c:pt idx="5">
                  <c:v>2.8418635600000002</c:v>
                </c:pt>
                <c:pt idx="6">
                  <c:v>2.8812336400000005</c:v>
                </c:pt>
                <c:pt idx="7">
                  <c:v>2.8779528000000001</c:v>
                </c:pt>
                <c:pt idx="8">
                  <c:v>2.8385827199999998</c:v>
                </c:pt>
                <c:pt idx="9">
                  <c:v>2.8582677600000004</c:v>
                </c:pt>
                <c:pt idx="10">
                  <c:v>2.8943570000000003</c:v>
                </c:pt>
                <c:pt idx="11">
                  <c:v>2.82545936</c:v>
                </c:pt>
                <c:pt idx="12">
                  <c:v>2.7106299600000003</c:v>
                </c:pt>
                <c:pt idx="13">
                  <c:v>2.5859580400000004</c:v>
                </c:pt>
                <c:pt idx="14">
                  <c:v>2.4022309999999996</c:v>
                </c:pt>
                <c:pt idx="15">
                  <c:v>2.5334646000000003</c:v>
                </c:pt>
                <c:pt idx="16">
                  <c:v>2.5564304800000004</c:v>
                </c:pt>
                <c:pt idx="17">
                  <c:v>2.5334646000000003</c:v>
                </c:pt>
                <c:pt idx="18">
                  <c:v>2.6318898000000006</c:v>
                </c:pt>
                <c:pt idx="19">
                  <c:v>2.6384514800000005</c:v>
                </c:pt>
                <c:pt idx="20">
                  <c:v>2.5662729999999998</c:v>
                </c:pt>
                <c:pt idx="21">
                  <c:v>2.5958005599999998</c:v>
                </c:pt>
                <c:pt idx="22">
                  <c:v>2.5728346799999997</c:v>
                </c:pt>
                <c:pt idx="23">
                  <c:v>2.6154856000000004</c:v>
                </c:pt>
                <c:pt idx="24">
                  <c:v>2.730315</c:v>
                </c:pt>
                <c:pt idx="25">
                  <c:v>2.73687668</c:v>
                </c:pt>
                <c:pt idx="26">
                  <c:v>2.7434383599999999</c:v>
                </c:pt>
                <c:pt idx="27">
                  <c:v>2.8943570000000003</c:v>
                </c:pt>
                <c:pt idx="28">
                  <c:v>2.9993438800000005</c:v>
                </c:pt>
                <c:pt idx="29">
                  <c:v>2.9763779999999995</c:v>
                </c:pt>
                <c:pt idx="30">
                  <c:v>2.8910761599999999</c:v>
                </c:pt>
                <c:pt idx="31">
                  <c:v>2.9074803600000001</c:v>
                </c:pt>
                <c:pt idx="32">
                  <c:v>2.8746719599999997</c:v>
                </c:pt>
                <c:pt idx="33">
                  <c:v>2.8517060799999996</c:v>
                </c:pt>
                <c:pt idx="34">
                  <c:v>2.8484252400000001</c:v>
                </c:pt>
                <c:pt idx="35">
                  <c:v>2.82545936</c:v>
                </c:pt>
                <c:pt idx="36">
                  <c:v>2.8188976800000001</c:v>
                </c:pt>
                <c:pt idx="37">
                  <c:v>2.8156168399999997</c:v>
                </c:pt>
                <c:pt idx="38">
                  <c:v>2.8353018800000003</c:v>
                </c:pt>
                <c:pt idx="39">
                  <c:v>2.7992126400000004</c:v>
                </c:pt>
                <c:pt idx="40">
                  <c:v>2.61220476</c:v>
                </c:pt>
                <c:pt idx="41">
                  <c:v>2.5925197200000003</c:v>
                </c:pt>
                <c:pt idx="42">
                  <c:v>2.5433071199999997</c:v>
                </c:pt>
                <c:pt idx="43">
                  <c:v>2.5367454399999998</c:v>
                </c:pt>
                <c:pt idx="44">
                  <c:v>2.5597113199999999</c:v>
                </c:pt>
                <c:pt idx="45">
                  <c:v>2.5269029200000004</c:v>
                </c:pt>
                <c:pt idx="46">
                  <c:v>2.4481627599999998</c:v>
                </c:pt>
                <c:pt idx="47">
                  <c:v>2.5203412400000005</c:v>
                </c:pt>
                <c:pt idx="48">
                  <c:v>2.5761155200000001</c:v>
                </c:pt>
                <c:pt idx="49">
                  <c:v>2.5761155200000001</c:v>
                </c:pt>
                <c:pt idx="50">
                  <c:v>2.5761155200000001</c:v>
                </c:pt>
                <c:pt idx="51">
                  <c:v>2.5958005599999998</c:v>
                </c:pt>
                <c:pt idx="52">
                  <c:v>2.9763779999999995</c:v>
                </c:pt>
                <c:pt idx="53">
                  <c:v>2.9763779999999995</c:v>
                </c:pt>
                <c:pt idx="54">
                  <c:v>2.9337270799999997</c:v>
                </c:pt>
                <c:pt idx="55">
                  <c:v>2.9566929599999998</c:v>
                </c:pt>
                <c:pt idx="56">
                  <c:v>2.97309716</c:v>
                </c:pt>
                <c:pt idx="57">
                  <c:v>2.61220476</c:v>
                </c:pt>
                <c:pt idx="58">
                  <c:v>2.9337270799999997</c:v>
                </c:pt>
                <c:pt idx="59">
                  <c:v>2.9435696</c:v>
                </c:pt>
                <c:pt idx="60">
                  <c:v>2.9238845599999994</c:v>
                </c:pt>
                <c:pt idx="61">
                  <c:v>2.9337270799999997</c:v>
                </c:pt>
                <c:pt idx="62">
                  <c:v>2.9402887600000005</c:v>
                </c:pt>
                <c:pt idx="63">
                  <c:v>2.9173228799999995</c:v>
                </c:pt>
                <c:pt idx="64">
                  <c:v>2.9107611999999996</c:v>
                </c:pt>
                <c:pt idx="65">
                  <c:v>2.8484252400000001</c:v>
                </c:pt>
                <c:pt idx="66">
                  <c:v>3.0223097599999997</c:v>
                </c:pt>
                <c:pt idx="67">
                  <c:v>3.0059055600000004</c:v>
                </c:pt>
                <c:pt idx="68">
                  <c:v>2.8320210399999999</c:v>
                </c:pt>
                <c:pt idx="69">
                  <c:v>2.97309716</c:v>
                </c:pt>
                <c:pt idx="70">
                  <c:v>2.9238845599999994</c:v>
                </c:pt>
                <c:pt idx="71">
                  <c:v>2.76640424</c:v>
                </c:pt>
                <c:pt idx="72">
                  <c:v>2.7040682799999995</c:v>
                </c:pt>
                <c:pt idx="73">
                  <c:v>2.5859580400000004</c:v>
                </c:pt>
                <c:pt idx="74">
                  <c:v>2.5564304800000004</c:v>
                </c:pt>
                <c:pt idx="75">
                  <c:v>2.5728346799999997</c:v>
                </c:pt>
                <c:pt idx="76">
                  <c:v>2.5958005599999998</c:v>
                </c:pt>
                <c:pt idx="77">
                  <c:v>2.5728346799999997</c:v>
                </c:pt>
                <c:pt idx="78">
                  <c:v>2.5793963600000005</c:v>
                </c:pt>
                <c:pt idx="79">
                  <c:v>2.5695538400000002</c:v>
                </c:pt>
                <c:pt idx="80">
                  <c:v>2.5695538400000002</c:v>
                </c:pt>
                <c:pt idx="81">
                  <c:v>2.5958005599999998</c:v>
                </c:pt>
                <c:pt idx="82">
                  <c:v>2.5465879600000001</c:v>
                </c:pt>
                <c:pt idx="83">
                  <c:v>2.9599738000000002</c:v>
                </c:pt>
                <c:pt idx="84">
                  <c:v>6.7296589600000001</c:v>
                </c:pt>
                <c:pt idx="85">
                  <c:v>7.2841209200000003</c:v>
                </c:pt>
                <c:pt idx="86">
                  <c:v>7.2677167200000001</c:v>
                </c:pt>
                <c:pt idx="87">
                  <c:v>7.0774279999999994</c:v>
                </c:pt>
                <c:pt idx="88">
                  <c:v>7.0839896800000002</c:v>
                </c:pt>
                <c:pt idx="89">
                  <c:v>7.0839896800000002</c:v>
                </c:pt>
                <c:pt idx="90">
                  <c:v>7.1036747199999999</c:v>
                </c:pt>
                <c:pt idx="91">
                  <c:v>7.1266406</c:v>
                </c:pt>
                <c:pt idx="92">
                  <c:v>8.3372705599999986</c:v>
                </c:pt>
                <c:pt idx="93">
                  <c:v>9.8300527599999992</c:v>
                </c:pt>
                <c:pt idx="94">
                  <c:v>12.01837304</c:v>
                </c:pt>
                <c:pt idx="95">
                  <c:v>12.7532812</c:v>
                </c:pt>
                <c:pt idx="96">
                  <c:v>12.759842879999999</c:v>
                </c:pt>
                <c:pt idx="97">
                  <c:v>12.769685399999998</c:v>
                </c:pt>
                <c:pt idx="98">
                  <c:v>12.792651280000001</c:v>
                </c:pt>
                <c:pt idx="99">
                  <c:v>12.766404560000002</c:v>
                </c:pt>
                <c:pt idx="100">
                  <c:v>12.786089599999999</c:v>
                </c:pt>
                <c:pt idx="101">
                  <c:v>12.802493799999999</c:v>
                </c:pt>
                <c:pt idx="102">
                  <c:v>12.809055480000001</c:v>
                </c:pt>
                <c:pt idx="103">
                  <c:v>17.75984304</c:v>
                </c:pt>
                <c:pt idx="104">
                  <c:v>19.73490872</c:v>
                </c:pt>
                <c:pt idx="105">
                  <c:v>21.1194232</c:v>
                </c:pt>
                <c:pt idx="106">
                  <c:v>20.988189600000002</c:v>
                </c:pt>
                <c:pt idx="107">
                  <c:v>21.03412136</c:v>
                </c:pt>
                <c:pt idx="108">
                  <c:v>21.043963880000003</c:v>
                </c:pt>
                <c:pt idx="109">
                  <c:v>21.09317648</c:v>
                </c:pt>
                <c:pt idx="110">
                  <c:v>23.681759240000002</c:v>
                </c:pt>
                <c:pt idx="111">
                  <c:v>32.113518040000002</c:v>
                </c:pt>
                <c:pt idx="112">
                  <c:v>32.976378960000005</c:v>
                </c:pt>
                <c:pt idx="113">
                  <c:v>32.792651919999997</c:v>
                </c:pt>
                <c:pt idx="114">
                  <c:v>32.884515440000001</c:v>
                </c:pt>
                <c:pt idx="115">
                  <c:v>32.98950232</c:v>
                </c:pt>
                <c:pt idx="116">
                  <c:v>33.7834656</c:v>
                </c:pt>
                <c:pt idx="117">
                  <c:v>37.454725560000007</c:v>
                </c:pt>
                <c:pt idx="118">
                  <c:v>40.184384440000002</c:v>
                </c:pt>
                <c:pt idx="119">
                  <c:v>41.503282120000001</c:v>
                </c:pt>
                <c:pt idx="120">
                  <c:v>41.6410774</c:v>
                </c:pt>
                <c:pt idx="121">
                  <c:v>37.963255760000003</c:v>
                </c:pt>
                <c:pt idx="122">
                  <c:v>27.2053814</c:v>
                </c:pt>
                <c:pt idx="123">
                  <c:v>27.37598508</c:v>
                </c:pt>
                <c:pt idx="124">
                  <c:v>28.950788280000001</c:v>
                </c:pt>
                <c:pt idx="125">
                  <c:v>34.875985319999998</c:v>
                </c:pt>
                <c:pt idx="126">
                  <c:v>35.519029960000005</c:v>
                </c:pt>
                <c:pt idx="127">
                  <c:v>35.338583759999999</c:v>
                </c:pt>
                <c:pt idx="128">
                  <c:v>35.354987960000003</c:v>
                </c:pt>
                <c:pt idx="129">
                  <c:v>35.400919719999997</c:v>
                </c:pt>
                <c:pt idx="130">
                  <c:v>35.400919719999997</c:v>
                </c:pt>
                <c:pt idx="131">
                  <c:v>35.417323920000001</c:v>
                </c:pt>
                <c:pt idx="132">
                  <c:v>35.099082440000004</c:v>
                </c:pt>
                <c:pt idx="133">
                  <c:v>35.410762239999997</c:v>
                </c:pt>
                <c:pt idx="134">
                  <c:v>35.43700896</c:v>
                </c:pt>
                <c:pt idx="135">
                  <c:v>35.427166440000001</c:v>
                </c:pt>
                <c:pt idx="136">
                  <c:v>35.387796360000003</c:v>
                </c:pt>
                <c:pt idx="137">
                  <c:v>35.420604760000003</c:v>
                </c:pt>
                <c:pt idx="138">
                  <c:v>35.43700896</c:v>
                </c:pt>
                <c:pt idx="139">
                  <c:v>35.420604760000003</c:v>
                </c:pt>
                <c:pt idx="140">
                  <c:v>35.417323920000001</c:v>
                </c:pt>
                <c:pt idx="141">
                  <c:v>35.417323920000001</c:v>
                </c:pt>
                <c:pt idx="142">
                  <c:v>35.476379039999998</c:v>
                </c:pt>
                <c:pt idx="143">
                  <c:v>35.453413159999997</c:v>
                </c:pt>
                <c:pt idx="144">
                  <c:v>35.443570639999997</c:v>
                </c:pt>
                <c:pt idx="145">
                  <c:v>35.443570639999997</c:v>
                </c:pt>
                <c:pt idx="146">
                  <c:v>35.43700896</c:v>
                </c:pt>
                <c:pt idx="147">
                  <c:v>35.43700896</c:v>
                </c:pt>
                <c:pt idx="148">
                  <c:v>35.46981736</c:v>
                </c:pt>
                <c:pt idx="149">
                  <c:v>35.46981736</c:v>
                </c:pt>
                <c:pt idx="150">
                  <c:v>35.492783240000001</c:v>
                </c:pt>
                <c:pt idx="151">
                  <c:v>35.246720240000002</c:v>
                </c:pt>
                <c:pt idx="152">
                  <c:v>35.305775359999998</c:v>
                </c:pt>
                <c:pt idx="153">
                  <c:v>35.223754360000001</c:v>
                </c:pt>
                <c:pt idx="154">
                  <c:v>35.236877720000003</c:v>
                </c:pt>
                <c:pt idx="155">
                  <c:v>35.059712359999999</c:v>
                </c:pt>
                <c:pt idx="156">
                  <c:v>35.066274039999996</c:v>
                </c:pt>
                <c:pt idx="157">
                  <c:v>35.207350160000004</c:v>
                </c:pt>
                <c:pt idx="158">
                  <c:v>35.213911840000002</c:v>
                </c:pt>
                <c:pt idx="159">
                  <c:v>35.11548664</c:v>
                </c:pt>
                <c:pt idx="160">
                  <c:v>35.08267824</c:v>
                </c:pt>
                <c:pt idx="161">
                  <c:v>35.099082440000004</c:v>
                </c:pt>
                <c:pt idx="162">
                  <c:v>35.099082440000004</c:v>
                </c:pt>
                <c:pt idx="163">
                  <c:v>35.269686120000003</c:v>
                </c:pt>
                <c:pt idx="164">
                  <c:v>29.006562559999999</c:v>
                </c:pt>
                <c:pt idx="165">
                  <c:v>13.606299599999998</c:v>
                </c:pt>
                <c:pt idx="166">
                  <c:v>2.5761155200000001</c:v>
                </c:pt>
                <c:pt idx="167">
                  <c:v>3.12729664</c:v>
                </c:pt>
                <c:pt idx="168">
                  <c:v>3.1502625200000001</c:v>
                </c:pt>
                <c:pt idx="169">
                  <c:v>3.1469816799999997</c:v>
                </c:pt>
                <c:pt idx="170">
                  <c:v>3.1437008400000002</c:v>
                </c:pt>
                <c:pt idx="171">
                  <c:v>3.1535433599999996</c:v>
                </c:pt>
                <c:pt idx="172">
                  <c:v>3.3011811600000005</c:v>
                </c:pt>
                <c:pt idx="173">
                  <c:v>3.2946194800000006</c:v>
                </c:pt>
                <c:pt idx="174">
                  <c:v>3.2683727600000001</c:v>
                </c:pt>
                <c:pt idx="175">
                  <c:v>3.2618110800000002</c:v>
                </c:pt>
                <c:pt idx="176">
                  <c:v>3.2355643600000006</c:v>
                </c:pt>
                <c:pt idx="177">
                  <c:v>3.2224410000000008</c:v>
                </c:pt>
                <c:pt idx="178">
                  <c:v>3.2290026800000007</c:v>
                </c:pt>
                <c:pt idx="179">
                  <c:v>3.2191601600000004</c:v>
                </c:pt>
                <c:pt idx="180">
                  <c:v>3.2191601600000004</c:v>
                </c:pt>
                <c:pt idx="181">
                  <c:v>3.24540688</c:v>
                </c:pt>
                <c:pt idx="182">
                  <c:v>3.0715223600000003</c:v>
                </c:pt>
                <c:pt idx="183">
                  <c:v>2.9337270799999997</c:v>
                </c:pt>
                <c:pt idx="184">
                  <c:v>2.9337270799999997</c:v>
                </c:pt>
                <c:pt idx="185">
                  <c:v>2.9402887600000005</c:v>
                </c:pt>
                <c:pt idx="186">
                  <c:v>2.9107611999999996</c:v>
                </c:pt>
                <c:pt idx="187">
                  <c:v>2.9107611999999996</c:v>
                </c:pt>
                <c:pt idx="188">
                  <c:v>2.9107611999999996</c:v>
                </c:pt>
                <c:pt idx="189">
                  <c:v>2.9107611999999996</c:v>
                </c:pt>
                <c:pt idx="190">
                  <c:v>2.9107611999999996</c:v>
                </c:pt>
                <c:pt idx="191">
                  <c:v>2.9009186800000002</c:v>
                </c:pt>
                <c:pt idx="192">
                  <c:v>2.9238845599999994</c:v>
                </c:pt>
                <c:pt idx="193">
                  <c:v>2.9271653999999998</c:v>
                </c:pt>
                <c:pt idx="194">
                  <c:v>2.8353018800000003</c:v>
                </c:pt>
                <c:pt idx="195">
                  <c:v>2.9173228799999995</c:v>
                </c:pt>
                <c:pt idx="196">
                  <c:v>2.8943570000000003</c:v>
                </c:pt>
                <c:pt idx="197">
                  <c:v>2.88451448</c:v>
                </c:pt>
                <c:pt idx="198">
                  <c:v>2.8910761599999999</c:v>
                </c:pt>
                <c:pt idx="199">
                  <c:v>2.9074803600000001</c:v>
                </c:pt>
                <c:pt idx="200">
                  <c:v>2.9271653999999998</c:v>
                </c:pt>
                <c:pt idx="201">
                  <c:v>2.9238845599999994</c:v>
                </c:pt>
                <c:pt idx="202">
                  <c:v>2.9074803600000001</c:v>
                </c:pt>
                <c:pt idx="203">
                  <c:v>2.9173228799999995</c:v>
                </c:pt>
                <c:pt idx="204">
                  <c:v>2.9271653999999998</c:v>
                </c:pt>
                <c:pt idx="205">
                  <c:v>2.9238845599999994</c:v>
                </c:pt>
                <c:pt idx="206">
                  <c:v>2.9238845599999994</c:v>
                </c:pt>
                <c:pt idx="207">
                  <c:v>2.9238845599999994</c:v>
                </c:pt>
                <c:pt idx="208">
                  <c:v>2.9107611999999996</c:v>
                </c:pt>
                <c:pt idx="209">
                  <c:v>2.9271653999999998</c:v>
                </c:pt>
                <c:pt idx="210">
                  <c:v>2.9337270799999997</c:v>
                </c:pt>
                <c:pt idx="211">
                  <c:v>2.9271653999999998</c:v>
                </c:pt>
                <c:pt idx="212">
                  <c:v>2.9402887600000005</c:v>
                </c:pt>
                <c:pt idx="213">
                  <c:v>2.9271653999999998</c:v>
                </c:pt>
                <c:pt idx="214">
                  <c:v>2.9238845599999994</c:v>
                </c:pt>
                <c:pt idx="215">
                  <c:v>2.9238845599999994</c:v>
                </c:pt>
                <c:pt idx="216">
                  <c:v>2.9173228799999995</c:v>
                </c:pt>
                <c:pt idx="217">
                  <c:v>2.9238845599999994</c:v>
                </c:pt>
                <c:pt idx="218">
                  <c:v>2.9271653999999998</c:v>
                </c:pt>
                <c:pt idx="219">
                  <c:v>2.9173228799999995</c:v>
                </c:pt>
                <c:pt idx="220">
                  <c:v>2.9238845599999994</c:v>
                </c:pt>
                <c:pt idx="221">
                  <c:v>2.9238845599999994</c:v>
                </c:pt>
                <c:pt idx="222">
                  <c:v>2.9238845599999994</c:v>
                </c:pt>
                <c:pt idx="223">
                  <c:v>2.9173228799999995</c:v>
                </c:pt>
                <c:pt idx="224">
                  <c:v>2.9074803600000001</c:v>
                </c:pt>
                <c:pt idx="225">
                  <c:v>2.9173228799999995</c:v>
                </c:pt>
                <c:pt idx="226">
                  <c:v>2.9009186800000002</c:v>
                </c:pt>
                <c:pt idx="227">
                  <c:v>2.9173228799999995</c:v>
                </c:pt>
                <c:pt idx="228">
                  <c:v>2.9107611999999996</c:v>
                </c:pt>
                <c:pt idx="229">
                  <c:v>2.9173228799999995</c:v>
                </c:pt>
                <c:pt idx="230">
                  <c:v>2.9238845599999994</c:v>
                </c:pt>
                <c:pt idx="231">
                  <c:v>2.9107611999999996</c:v>
                </c:pt>
                <c:pt idx="232">
                  <c:v>2.9074803600000001</c:v>
                </c:pt>
                <c:pt idx="233">
                  <c:v>2.9107611999999996</c:v>
                </c:pt>
                <c:pt idx="234">
                  <c:v>2.9271653999999998</c:v>
                </c:pt>
                <c:pt idx="235">
                  <c:v>2.9271653999999998</c:v>
                </c:pt>
                <c:pt idx="236">
                  <c:v>2.9173228799999995</c:v>
                </c:pt>
                <c:pt idx="237">
                  <c:v>2.9337270799999997</c:v>
                </c:pt>
                <c:pt idx="238">
                  <c:v>2.9501312799999999</c:v>
                </c:pt>
                <c:pt idx="239">
                  <c:v>2.9501312799999999</c:v>
                </c:pt>
                <c:pt idx="240">
                  <c:v>2.9435696</c:v>
                </c:pt>
                <c:pt idx="241">
                  <c:v>2.9107611999999996</c:v>
                </c:pt>
                <c:pt idx="242">
                  <c:v>2.9993438800000005</c:v>
                </c:pt>
                <c:pt idx="243">
                  <c:v>2.9337270799999997</c:v>
                </c:pt>
                <c:pt idx="244">
                  <c:v>2.9107611999999996</c:v>
                </c:pt>
                <c:pt idx="245">
                  <c:v>2.9829396799999994</c:v>
                </c:pt>
                <c:pt idx="246">
                  <c:v>3.2290026800000007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EC-4FEC-B0BD-A307508A0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05216"/>
        <c:axId val="78210176"/>
      </c:scatterChart>
      <c:valAx>
        <c:axId val="7810521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78210176"/>
        <c:crosses val="autoZero"/>
        <c:crossBetween val="midCat"/>
      </c:valAx>
      <c:valAx>
        <c:axId val="7821017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7810521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11/9/16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'Plots_CV62-5'!$J$8:$J$355</c:f>
              <c:numCache>
                <c:formatCode>General</c:formatCode>
                <c:ptCount val="348"/>
                <c:pt idx="0">
                  <c:v>10.7</c:v>
                </c:pt>
                <c:pt idx="1">
                  <c:v>10.87</c:v>
                </c:pt>
                <c:pt idx="2">
                  <c:v>10.9</c:v>
                </c:pt>
                <c:pt idx="3">
                  <c:v>10.9</c:v>
                </c:pt>
                <c:pt idx="4">
                  <c:v>10.91</c:v>
                </c:pt>
                <c:pt idx="5">
                  <c:v>10.95</c:v>
                </c:pt>
                <c:pt idx="6">
                  <c:v>10.98</c:v>
                </c:pt>
                <c:pt idx="7">
                  <c:v>11</c:v>
                </c:pt>
                <c:pt idx="8">
                  <c:v>11.06</c:v>
                </c:pt>
                <c:pt idx="9">
                  <c:v>11.11</c:v>
                </c:pt>
                <c:pt idx="10">
                  <c:v>11.09</c:v>
                </c:pt>
                <c:pt idx="11">
                  <c:v>11.08</c:v>
                </c:pt>
                <c:pt idx="12">
                  <c:v>11.07</c:v>
                </c:pt>
                <c:pt idx="13">
                  <c:v>11.05</c:v>
                </c:pt>
                <c:pt idx="14">
                  <c:v>11.09</c:v>
                </c:pt>
                <c:pt idx="15">
                  <c:v>11.1</c:v>
                </c:pt>
                <c:pt idx="16">
                  <c:v>11.09</c:v>
                </c:pt>
                <c:pt idx="17">
                  <c:v>11.1</c:v>
                </c:pt>
                <c:pt idx="18">
                  <c:v>11.09</c:v>
                </c:pt>
                <c:pt idx="19">
                  <c:v>11.07</c:v>
                </c:pt>
                <c:pt idx="20">
                  <c:v>11.03</c:v>
                </c:pt>
                <c:pt idx="21">
                  <c:v>11.01</c:v>
                </c:pt>
                <c:pt idx="22">
                  <c:v>10.96</c:v>
                </c:pt>
                <c:pt idx="23">
                  <c:v>10.95</c:v>
                </c:pt>
                <c:pt idx="24">
                  <c:v>10.9</c:v>
                </c:pt>
                <c:pt idx="25">
                  <c:v>10.029999999999999</c:v>
                </c:pt>
                <c:pt idx="26">
                  <c:v>8.64</c:v>
                </c:pt>
                <c:pt idx="27">
                  <c:v>8.07</c:v>
                </c:pt>
                <c:pt idx="28">
                  <c:v>7.84</c:v>
                </c:pt>
                <c:pt idx="29">
                  <c:v>7.69</c:v>
                </c:pt>
                <c:pt idx="30">
                  <c:v>7.6</c:v>
                </c:pt>
                <c:pt idx="31">
                  <c:v>7.55</c:v>
                </c:pt>
                <c:pt idx="32">
                  <c:v>7.51</c:v>
                </c:pt>
                <c:pt idx="33">
                  <c:v>7.43</c:v>
                </c:pt>
                <c:pt idx="34">
                  <c:v>7.39</c:v>
                </c:pt>
                <c:pt idx="35">
                  <c:v>7.39</c:v>
                </c:pt>
                <c:pt idx="36">
                  <c:v>7.36</c:v>
                </c:pt>
                <c:pt idx="37">
                  <c:v>7.34</c:v>
                </c:pt>
                <c:pt idx="38">
                  <c:v>7.35</c:v>
                </c:pt>
                <c:pt idx="39">
                  <c:v>7.34</c:v>
                </c:pt>
                <c:pt idx="40">
                  <c:v>7.34</c:v>
                </c:pt>
                <c:pt idx="41">
                  <c:v>7.34</c:v>
                </c:pt>
                <c:pt idx="42">
                  <c:v>7.34</c:v>
                </c:pt>
                <c:pt idx="43">
                  <c:v>7.32</c:v>
                </c:pt>
                <c:pt idx="44">
                  <c:v>7.17</c:v>
                </c:pt>
                <c:pt idx="45">
                  <c:v>7.11</c:v>
                </c:pt>
                <c:pt idx="46">
                  <c:v>7.06</c:v>
                </c:pt>
                <c:pt idx="47">
                  <c:v>7.02</c:v>
                </c:pt>
                <c:pt idx="48">
                  <c:v>7.01</c:v>
                </c:pt>
                <c:pt idx="49">
                  <c:v>7.01</c:v>
                </c:pt>
                <c:pt idx="50">
                  <c:v>7.01</c:v>
                </c:pt>
                <c:pt idx="51">
                  <c:v>7.02</c:v>
                </c:pt>
                <c:pt idx="52">
                  <c:v>7.03</c:v>
                </c:pt>
                <c:pt idx="53">
                  <c:v>7.01</c:v>
                </c:pt>
                <c:pt idx="54">
                  <c:v>7.01</c:v>
                </c:pt>
                <c:pt idx="55">
                  <c:v>7</c:v>
                </c:pt>
                <c:pt idx="56">
                  <c:v>6.99</c:v>
                </c:pt>
                <c:pt idx="57">
                  <c:v>6.99</c:v>
                </c:pt>
                <c:pt idx="58">
                  <c:v>6.99</c:v>
                </c:pt>
                <c:pt idx="59">
                  <c:v>7</c:v>
                </c:pt>
                <c:pt idx="60">
                  <c:v>7.01</c:v>
                </c:pt>
                <c:pt idx="61">
                  <c:v>7.02</c:v>
                </c:pt>
                <c:pt idx="62">
                  <c:v>7.02</c:v>
                </c:pt>
                <c:pt idx="63">
                  <c:v>7.01</c:v>
                </c:pt>
                <c:pt idx="64">
                  <c:v>7.01</c:v>
                </c:pt>
                <c:pt idx="65">
                  <c:v>7.02</c:v>
                </c:pt>
                <c:pt idx="66">
                  <c:v>7.01</c:v>
                </c:pt>
                <c:pt idx="67">
                  <c:v>7</c:v>
                </c:pt>
                <c:pt idx="68">
                  <c:v>7</c:v>
                </c:pt>
                <c:pt idx="69">
                  <c:v>7.01</c:v>
                </c:pt>
                <c:pt idx="70">
                  <c:v>7.02</c:v>
                </c:pt>
                <c:pt idx="71">
                  <c:v>7.02</c:v>
                </c:pt>
                <c:pt idx="72">
                  <c:v>7.01</c:v>
                </c:pt>
                <c:pt idx="73">
                  <c:v>6.97</c:v>
                </c:pt>
                <c:pt idx="74">
                  <c:v>6.95</c:v>
                </c:pt>
                <c:pt idx="75">
                  <c:v>6.93</c:v>
                </c:pt>
                <c:pt idx="76">
                  <c:v>6.93</c:v>
                </c:pt>
                <c:pt idx="77">
                  <c:v>6.93</c:v>
                </c:pt>
                <c:pt idx="78">
                  <c:v>6.93</c:v>
                </c:pt>
                <c:pt idx="79">
                  <c:v>6.92</c:v>
                </c:pt>
                <c:pt idx="80">
                  <c:v>6.93</c:v>
                </c:pt>
                <c:pt idx="81">
                  <c:v>6.89</c:v>
                </c:pt>
                <c:pt idx="82">
                  <c:v>6.69</c:v>
                </c:pt>
                <c:pt idx="83">
                  <c:v>6.52</c:v>
                </c:pt>
                <c:pt idx="84">
                  <c:v>6.4</c:v>
                </c:pt>
                <c:pt idx="85">
                  <c:v>6.35</c:v>
                </c:pt>
                <c:pt idx="86">
                  <c:v>6.32</c:v>
                </c:pt>
                <c:pt idx="87">
                  <c:v>6.3</c:v>
                </c:pt>
                <c:pt idx="88">
                  <c:v>6.3</c:v>
                </c:pt>
                <c:pt idx="89">
                  <c:v>6.3</c:v>
                </c:pt>
                <c:pt idx="90">
                  <c:v>6.28</c:v>
                </c:pt>
                <c:pt idx="91">
                  <c:v>6.18</c:v>
                </c:pt>
                <c:pt idx="92">
                  <c:v>6.16</c:v>
                </c:pt>
                <c:pt idx="93">
                  <c:v>6.16</c:v>
                </c:pt>
                <c:pt idx="94">
                  <c:v>6.19</c:v>
                </c:pt>
                <c:pt idx="95">
                  <c:v>6.19</c:v>
                </c:pt>
                <c:pt idx="96">
                  <c:v>6.19</c:v>
                </c:pt>
                <c:pt idx="97">
                  <c:v>6.19</c:v>
                </c:pt>
                <c:pt idx="98">
                  <c:v>6.2</c:v>
                </c:pt>
                <c:pt idx="99">
                  <c:v>6.21</c:v>
                </c:pt>
                <c:pt idx="100">
                  <c:v>6.22</c:v>
                </c:pt>
                <c:pt idx="101">
                  <c:v>6.22</c:v>
                </c:pt>
                <c:pt idx="102">
                  <c:v>6.22</c:v>
                </c:pt>
                <c:pt idx="103">
                  <c:v>6.23</c:v>
                </c:pt>
                <c:pt idx="104">
                  <c:v>6.23</c:v>
                </c:pt>
                <c:pt idx="105">
                  <c:v>6.23</c:v>
                </c:pt>
                <c:pt idx="106">
                  <c:v>6.23</c:v>
                </c:pt>
                <c:pt idx="107">
                  <c:v>6.22</c:v>
                </c:pt>
                <c:pt idx="108">
                  <c:v>6.19</c:v>
                </c:pt>
                <c:pt idx="109">
                  <c:v>6.2</c:v>
                </c:pt>
                <c:pt idx="110">
                  <c:v>6.2</c:v>
                </c:pt>
                <c:pt idx="111">
                  <c:v>6.21</c:v>
                </c:pt>
                <c:pt idx="112">
                  <c:v>6.2</c:v>
                </c:pt>
                <c:pt idx="113">
                  <c:v>6.19</c:v>
                </c:pt>
                <c:pt idx="114">
                  <c:v>6.47</c:v>
                </c:pt>
                <c:pt idx="115">
                  <c:v>6.71</c:v>
                </c:pt>
                <c:pt idx="116">
                  <c:v>6.84</c:v>
                </c:pt>
                <c:pt idx="117">
                  <c:v>6.89</c:v>
                </c:pt>
                <c:pt idx="118">
                  <c:v>6.92</c:v>
                </c:pt>
                <c:pt idx="119">
                  <c:v>6.92</c:v>
                </c:pt>
                <c:pt idx="120">
                  <c:v>6.93</c:v>
                </c:pt>
                <c:pt idx="121">
                  <c:v>6.93</c:v>
                </c:pt>
                <c:pt idx="122">
                  <c:v>6.94</c:v>
                </c:pt>
                <c:pt idx="123">
                  <c:v>6.93</c:v>
                </c:pt>
                <c:pt idx="124">
                  <c:v>6.94</c:v>
                </c:pt>
                <c:pt idx="125">
                  <c:v>6.94</c:v>
                </c:pt>
                <c:pt idx="126">
                  <c:v>6.92</c:v>
                </c:pt>
                <c:pt idx="127">
                  <c:v>6.93</c:v>
                </c:pt>
                <c:pt idx="128">
                  <c:v>6.94</c:v>
                </c:pt>
                <c:pt idx="129">
                  <c:v>6.95</c:v>
                </c:pt>
                <c:pt idx="130">
                  <c:v>6.94</c:v>
                </c:pt>
                <c:pt idx="131">
                  <c:v>6.94</c:v>
                </c:pt>
                <c:pt idx="132">
                  <c:v>6.94</c:v>
                </c:pt>
                <c:pt idx="133">
                  <c:v>6.94</c:v>
                </c:pt>
                <c:pt idx="134">
                  <c:v>6.72</c:v>
                </c:pt>
                <c:pt idx="135">
                  <c:v>6.74</c:v>
                </c:pt>
                <c:pt idx="136">
                  <c:v>6.86</c:v>
                </c:pt>
                <c:pt idx="137">
                  <c:v>6.89</c:v>
                </c:pt>
                <c:pt idx="138">
                  <c:v>6.91</c:v>
                </c:pt>
                <c:pt idx="139">
                  <c:v>6.91</c:v>
                </c:pt>
                <c:pt idx="140">
                  <c:v>6.92</c:v>
                </c:pt>
                <c:pt idx="141">
                  <c:v>6.92</c:v>
                </c:pt>
                <c:pt idx="142">
                  <c:v>6.92</c:v>
                </c:pt>
                <c:pt idx="143">
                  <c:v>6.92</c:v>
                </c:pt>
                <c:pt idx="144">
                  <c:v>6.91</c:v>
                </c:pt>
                <c:pt idx="145">
                  <c:v>6.91</c:v>
                </c:pt>
                <c:pt idx="146">
                  <c:v>6.92</c:v>
                </c:pt>
                <c:pt idx="147">
                  <c:v>6.93</c:v>
                </c:pt>
                <c:pt idx="148">
                  <c:v>6.92</c:v>
                </c:pt>
                <c:pt idx="149">
                  <c:v>6.92</c:v>
                </c:pt>
                <c:pt idx="150">
                  <c:v>6.92</c:v>
                </c:pt>
                <c:pt idx="151">
                  <c:v>6.93</c:v>
                </c:pt>
                <c:pt idx="152">
                  <c:v>6.94</c:v>
                </c:pt>
                <c:pt idx="153">
                  <c:v>6.95</c:v>
                </c:pt>
                <c:pt idx="154">
                  <c:v>6.94</c:v>
                </c:pt>
                <c:pt idx="155">
                  <c:v>6.94</c:v>
                </c:pt>
                <c:pt idx="156">
                  <c:v>6.94</c:v>
                </c:pt>
                <c:pt idx="157">
                  <c:v>6.99</c:v>
                </c:pt>
                <c:pt idx="158">
                  <c:v>7.04</c:v>
                </c:pt>
                <c:pt idx="159">
                  <c:v>7.09</c:v>
                </c:pt>
                <c:pt idx="160">
                  <c:v>7.1</c:v>
                </c:pt>
                <c:pt idx="161">
                  <c:v>7.13</c:v>
                </c:pt>
                <c:pt idx="162">
                  <c:v>7.13</c:v>
                </c:pt>
                <c:pt idx="163">
                  <c:v>7.14</c:v>
                </c:pt>
                <c:pt idx="164">
                  <c:v>7.16</c:v>
                </c:pt>
                <c:pt idx="165">
                  <c:v>7.14</c:v>
                </c:pt>
                <c:pt idx="166">
                  <c:v>7.12</c:v>
                </c:pt>
                <c:pt idx="167">
                  <c:v>7.13</c:v>
                </c:pt>
                <c:pt idx="168">
                  <c:v>7.13</c:v>
                </c:pt>
                <c:pt idx="169">
                  <c:v>7.15</c:v>
                </c:pt>
                <c:pt idx="170">
                  <c:v>7.16</c:v>
                </c:pt>
                <c:pt idx="171">
                  <c:v>7.16</c:v>
                </c:pt>
                <c:pt idx="172">
                  <c:v>7.16</c:v>
                </c:pt>
                <c:pt idx="173">
                  <c:v>7.16</c:v>
                </c:pt>
                <c:pt idx="174">
                  <c:v>7.13</c:v>
                </c:pt>
                <c:pt idx="175">
                  <c:v>7.1</c:v>
                </c:pt>
                <c:pt idx="176">
                  <c:v>7.09</c:v>
                </c:pt>
                <c:pt idx="177">
                  <c:v>7.08</c:v>
                </c:pt>
                <c:pt idx="178">
                  <c:v>7.18</c:v>
                </c:pt>
                <c:pt idx="179">
                  <c:v>10.33</c:v>
                </c:pt>
                <c:pt idx="180">
                  <c:v>12.1</c:v>
                </c:pt>
                <c:pt idx="181">
                  <c:v>12.89</c:v>
                </c:pt>
                <c:pt idx="182">
                  <c:v>13.47</c:v>
                </c:pt>
                <c:pt idx="183">
                  <c:v>13.7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1.6935695600000003</c:v>
                </c:pt>
                <c:pt idx="1">
                  <c:v>2.3982940400000001</c:v>
                </c:pt>
                <c:pt idx="2">
                  <c:v>2.3458006</c:v>
                </c:pt>
                <c:pt idx="3">
                  <c:v>2.2998688399999998</c:v>
                </c:pt>
                <c:pt idx="4">
                  <c:v>2.31955388</c:v>
                </c:pt>
                <c:pt idx="5">
                  <c:v>2.4114173999999999</c:v>
                </c:pt>
                <c:pt idx="6">
                  <c:v>2.3917323599999998</c:v>
                </c:pt>
                <c:pt idx="7">
                  <c:v>2.3622047999999998</c:v>
                </c:pt>
                <c:pt idx="8">
                  <c:v>2.4114173999999999</c:v>
                </c:pt>
                <c:pt idx="9">
                  <c:v>2.4015748800000001</c:v>
                </c:pt>
                <c:pt idx="10">
                  <c:v>2.3851706799999999</c:v>
                </c:pt>
                <c:pt idx="11">
                  <c:v>2.4245407599999997</c:v>
                </c:pt>
                <c:pt idx="12">
                  <c:v>2.3687664800000001</c:v>
                </c:pt>
                <c:pt idx="13">
                  <c:v>2.37532816</c:v>
                </c:pt>
                <c:pt idx="14">
                  <c:v>2.3917323599999998</c:v>
                </c:pt>
                <c:pt idx="15">
                  <c:v>2.3917323599999998</c:v>
                </c:pt>
                <c:pt idx="16">
                  <c:v>2.4212599199999998</c:v>
                </c:pt>
                <c:pt idx="17">
                  <c:v>2.3982940400000001</c:v>
                </c:pt>
                <c:pt idx="18">
                  <c:v>2.4442257999999999</c:v>
                </c:pt>
                <c:pt idx="19">
                  <c:v>2.3884515199999998</c:v>
                </c:pt>
                <c:pt idx="20">
                  <c:v>2.4606300000000001</c:v>
                </c:pt>
                <c:pt idx="21">
                  <c:v>2.4475066399999998</c:v>
                </c:pt>
                <c:pt idx="22">
                  <c:v>2.3982940400000001</c:v>
                </c:pt>
                <c:pt idx="23">
                  <c:v>2.5787402400000001</c:v>
                </c:pt>
                <c:pt idx="24">
                  <c:v>3.2480316</c:v>
                </c:pt>
                <c:pt idx="25">
                  <c:v>12.142388840000001</c:v>
                </c:pt>
                <c:pt idx="26">
                  <c:v>12.011155240000001</c:v>
                </c:pt>
                <c:pt idx="27">
                  <c:v>12.03084028</c:v>
                </c:pt>
                <c:pt idx="28">
                  <c:v>12.08005288</c:v>
                </c:pt>
                <c:pt idx="29">
                  <c:v>12.086614560000001</c:v>
                </c:pt>
                <c:pt idx="30">
                  <c:v>12.1227038</c:v>
                </c:pt>
                <c:pt idx="31">
                  <c:v>12.112861280000001</c:v>
                </c:pt>
                <c:pt idx="32">
                  <c:v>12.129265480000001</c:v>
                </c:pt>
                <c:pt idx="33">
                  <c:v>12.10958044</c:v>
                </c:pt>
                <c:pt idx="34">
                  <c:v>12.10958044</c:v>
                </c:pt>
                <c:pt idx="35">
                  <c:v>12.12598464</c:v>
                </c:pt>
                <c:pt idx="36">
                  <c:v>12.16863556</c:v>
                </c:pt>
                <c:pt idx="37">
                  <c:v>12.16863556</c:v>
                </c:pt>
                <c:pt idx="38">
                  <c:v>12.16535472</c:v>
                </c:pt>
                <c:pt idx="39">
                  <c:v>12.214567319999999</c:v>
                </c:pt>
                <c:pt idx="40">
                  <c:v>12.1555122</c:v>
                </c:pt>
                <c:pt idx="41">
                  <c:v>12.247375720000001</c:v>
                </c:pt>
                <c:pt idx="42">
                  <c:v>12.2539374</c:v>
                </c:pt>
                <c:pt idx="43">
                  <c:v>17.936352279999998</c:v>
                </c:pt>
                <c:pt idx="44">
                  <c:v>21.085958679999997</c:v>
                </c:pt>
                <c:pt idx="45">
                  <c:v>21.118767080000001</c:v>
                </c:pt>
                <c:pt idx="46">
                  <c:v>21.135171280000002</c:v>
                </c:pt>
                <c:pt idx="47">
                  <c:v>21.102362880000001</c:v>
                </c:pt>
                <c:pt idx="48">
                  <c:v>21.118767080000001</c:v>
                </c:pt>
                <c:pt idx="49">
                  <c:v>21.14829464</c:v>
                </c:pt>
                <c:pt idx="50">
                  <c:v>21.151575480000002</c:v>
                </c:pt>
                <c:pt idx="51">
                  <c:v>21.092520360000002</c:v>
                </c:pt>
                <c:pt idx="52">
                  <c:v>21.072835319999999</c:v>
                </c:pt>
                <c:pt idx="53">
                  <c:v>21.12204792</c:v>
                </c:pt>
                <c:pt idx="54">
                  <c:v>21.08923952</c:v>
                </c:pt>
                <c:pt idx="55">
                  <c:v>21.18110304</c:v>
                </c:pt>
                <c:pt idx="56">
                  <c:v>21.099082039999999</c:v>
                </c:pt>
                <c:pt idx="57">
                  <c:v>21.108924560000002</c:v>
                </c:pt>
                <c:pt idx="58">
                  <c:v>21.10564372</c:v>
                </c:pt>
                <c:pt idx="59">
                  <c:v>21.141732959999999</c:v>
                </c:pt>
                <c:pt idx="60">
                  <c:v>21.125328759999999</c:v>
                </c:pt>
                <c:pt idx="61">
                  <c:v>21.108924560000002</c:v>
                </c:pt>
                <c:pt idx="62">
                  <c:v>21.08923952</c:v>
                </c:pt>
                <c:pt idx="63">
                  <c:v>21.092520360000002</c:v>
                </c:pt>
                <c:pt idx="64">
                  <c:v>21.099082039999999</c:v>
                </c:pt>
                <c:pt idx="65">
                  <c:v>21.12204792</c:v>
                </c:pt>
                <c:pt idx="66">
                  <c:v>21.125328759999999</c:v>
                </c:pt>
                <c:pt idx="67">
                  <c:v>20.97769096</c:v>
                </c:pt>
                <c:pt idx="68">
                  <c:v>20.990814319999998</c:v>
                </c:pt>
                <c:pt idx="69">
                  <c:v>21.033465239999998</c:v>
                </c:pt>
                <c:pt idx="70">
                  <c:v>21.007218519999999</c:v>
                </c:pt>
                <c:pt idx="71">
                  <c:v>21.049869440000002</c:v>
                </c:pt>
                <c:pt idx="72">
                  <c:v>24.156824920000002</c:v>
                </c:pt>
                <c:pt idx="73">
                  <c:v>32.98228452</c:v>
                </c:pt>
                <c:pt idx="74">
                  <c:v>32.94947612</c:v>
                </c:pt>
                <c:pt idx="75">
                  <c:v>32.834646719999995</c:v>
                </c:pt>
                <c:pt idx="76">
                  <c:v>32.857612600000003</c:v>
                </c:pt>
                <c:pt idx="77">
                  <c:v>32.841208399999999</c:v>
                </c:pt>
                <c:pt idx="78">
                  <c:v>32.814961680000003</c:v>
                </c:pt>
                <c:pt idx="79">
                  <c:v>32.769029920000001</c:v>
                </c:pt>
                <c:pt idx="80">
                  <c:v>33.057743840000001</c:v>
                </c:pt>
                <c:pt idx="81">
                  <c:v>43.320211360000002</c:v>
                </c:pt>
                <c:pt idx="82">
                  <c:v>43.280841279999997</c:v>
                </c:pt>
                <c:pt idx="83">
                  <c:v>43.23162868</c:v>
                </c:pt>
                <c:pt idx="84">
                  <c:v>43.244752039999995</c:v>
                </c:pt>
                <c:pt idx="85">
                  <c:v>43.254594559999994</c:v>
                </c:pt>
                <c:pt idx="86">
                  <c:v>43.261156239999998</c:v>
                </c:pt>
                <c:pt idx="87">
                  <c:v>43.211943640000001</c:v>
                </c:pt>
                <c:pt idx="88">
                  <c:v>43.166011879999999</c:v>
                </c:pt>
                <c:pt idx="89">
                  <c:v>43.339896400000001</c:v>
                </c:pt>
                <c:pt idx="90">
                  <c:v>47.188321719999998</c:v>
                </c:pt>
                <c:pt idx="91">
                  <c:v>47.319555319999999</c:v>
                </c:pt>
                <c:pt idx="92">
                  <c:v>45.21653688</c:v>
                </c:pt>
                <c:pt idx="93">
                  <c:v>45.278872839999998</c:v>
                </c:pt>
                <c:pt idx="94">
                  <c:v>45.311681239999999</c:v>
                </c:pt>
                <c:pt idx="95">
                  <c:v>45.328085440000002</c:v>
                </c:pt>
                <c:pt idx="96">
                  <c:v>45.278872839999998</c:v>
                </c:pt>
                <c:pt idx="97">
                  <c:v>45.032809840000006</c:v>
                </c:pt>
                <c:pt idx="98">
                  <c:v>45.085303280000005</c:v>
                </c:pt>
                <c:pt idx="99">
                  <c:v>45.180447640000004</c:v>
                </c:pt>
                <c:pt idx="100">
                  <c:v>45.246064439999998</c:v>
                </c:pt>
                <c:pt idx="101">
                  <c:v>45.16404344</c:v>
                </c:pt>
                <c:pt idx="102">
                  <c:v>45.246064439999998</c:v>
                </c:pt>
                <c:pt idx="103">
                  <c:v>45.272311160000001</c:v>
                </c:pt>
                <c:pt idx="104">
                  <c:v>45.21653688</c:v>
                </c:pt>
                <c:pt idx="105">
                  <c:v>45.183728479999999</c:v>
                </c:pt>
                <c:pt idx="106">
                  <c:v>45.278872839999998</c:v>
                </c:pt>
                <c:pt idx="107">
                  <c:v>45.134515880000002</c:v>
                </c:pt>
                <c:pt idx="108">
                  <c:v>45.21653688</c:v>
                </c:pt>
                <c:pt idx="109">
                  <c:v>45.141077559999999</c:v>
                </c:pt>
                <c:pt idx="110">
                  <c:v>45.232941080000003</c:v>
                </c:pt>
                <c:pt idx="111">
                  <c:v>45.17388596</c:v>
                </c:pt>
                <c:pt idx="112">
                  <c:v>45.370736360000002</c:v>
                </c:pt>
                <c:pt idx="113">
                  <c:v>42.752626040000003</c:v>
                </c:pt>
                <c:pt idx="114">
                  <c:v>36.210631080000006</c:v>
                </c:pt>
                <c:pt idx="115">
                  <c:v>36.217192759999996</c:v>
                </c:pt>
                <c:pt idx="116">
                  <c:v>36.15813764</c:v>
                </c:pt>
                <c:pt idx="117">
                  <c:v>36.174541839999996</c:v>
                </c:pt>
                <c:pt idx="118">
                  <c:v>36.102363359999998</c:v>
                </c:pt>
                <c:pt idx="119">
                  <c:v>36.059712439999998</c:v>
                </c:pt>
                <c:pt idx="120">
                  <c:v>36.118767560000002</c:v>
                </c:pt>
                <c:pt idx="121">
                  <c:v>36.227035280000003</c:v>
                </c:pt>
                <c:pt idx="122">
                  <c:v>36.19094604</c:v>
                </c:pt>
                <c:pt idx="123">
                  <c:v>36.194226880000002</c:v>
                </c:pt>
                <c:pt idx="124">
                  <c:v>36.256562840000001</c:v>
                </c:pt>
                <c:pt idx="125">
                  <c:v>36.200788559999999</c:v>
                </c:pt>
                <c:pt idx="126">
                  <c:v>36.174541839999996</c:v>
                </c:pt>
                <c:pt idx="127">
                  <c:v>36.167980159999999</c:v>
                </c:pt>
                <c:pt idx="128">
                  <c:v>36.207350239999997</c:v>
                </c:pt>
                <c:pt idx="129">
                  <c:v>36.250001159999997</c:v>
                </c:pt>
                <c:pt idx="130">
                  <c:v>36.036746559999997</c:v>
                </c:pt>
                <c:pt idx="131">
                  <c:v>36.003938159999997</c:v>
                </c:pt>
                <c:pt idx="132">
                  <c:v>36.200788559999999</c:v>
                </c:pt>
                <c:pt idx="133">
                  <c:v>43.083990880000002</c:v>
                </c:pt>
                <c:pt idx="134">
                  <c:v>42.342521040000001</c:v>
                </c:pt>
                <c:pt idx="135">
                  <c:v>33.664699239999997</c:v>
                </c:pt>
                <c:pt idx="136">
                  <c:v>33.359581119999994</c:v>
                </c:pt>
                <c:pt idx="137">
                  <c:v>33.26115592</c:v>
                </c:pt>
                <c:pt idx="138">
                  <c:v>33.254594239999996</c:v>
                </c:pt>
                <c:pt idx="139">
                  <c:v>33.320211040000004</c:v>
                </c:pt>
                <c:pt idx="140">
                  <c:v>33.277560120000004</c:v>
                </c:pt>
                <c:pt idx="141">
                  <c:v>33.359581119999994</c:v>
                </c:pt>
                <c:pt idx="142">
                  <c:v>33.284121800000001</c:v>
                </c:pt>
                <c:pt idx="143">
                  <c:v>33.310368520000004</c:v>
                </c:pt>
                <c:pt idx="144">
                  <c:v>33.30380684</c:v>
                </c:pt>
                <c:pt idx="145">
                  <c:v>33.326772720000001</c:v>
                </c:pt>
                <c:pt idx="146">
                  <c:v>33.284121800000001</c:v>
                </c:pt>
                <c:pt idx="147">
                  <c:v>33.500657240000002</c:v>
                </c:pt>
                <c:pt idx="148">
                  <c:v>33.444882960000001</c:v>
                </c:pt>
                <c:pt idx="149">
                  <c:v>33.425197920000002</c:v>
                </c:pt>
                <c:pt idx="150">
                  <c:v>33.428478759999997</c:v>
                </c:pt>
                <c:pt idx="151">
                  <c:v>33.425197920000002</c:v>
                </c:pt>
                <c:pt idx="152">
                  <c:v>33.451444639999998</c:v>
                </c:pt>
                <c:pt idx="153">
                  <c:v>33.412074560000001</c:v>
                </c:pt>
                <c:pt idx="154">
                  <c:v>33.418636239999998</c:v>
                </c:pt>
                <c:pt idx="155">
                  <c:v>33.441602119999999</c:v>
                </c:pt>
                <c:pt idx="156">
                  <c:v>27.35236308</c:v>
                </c:pt>
                <c:pt idx="157">
                  <c:v>23.6548564</c:v>
                </c:pt>
                <c:pt idx="158">
                  <c:v>23.576116240000001</c:v>
                </c:pt>
                <c:pt idx="159">
                  <c:v>23.56955456</c:v>
                </c:pt>
                <c:pt idx="160">
                  <c:v>23.57939708</c:v>
                </c:pt>
                <c:pt idx="161">
                  <c:v>23.572835399999999</c:v>
                </c:pt>
                <c:pt idx="162">
                  <c:v>23.57939708</c:v>
                </c:pt>
                <c:pt idx="163">
                  <c:v>23.622047999999999</c:v>
                </c:pt>
                <c:pt idx="164">
                  <c:v>23.59580128</c:v>
                </c:pt>
                <c:pt idx="165">
                  <c:v>23.589239600000003</c:v>
                </c:pt>
                <c:pt idx="166">
                  <c:v>23.56955456</c:v>
                </c:pt>
                <c:pt idx="167">
                  <c:v>23.618767160000001</c:v>
                </c:pt>
                <c:pt idx="168">
                  <c:v>23.58595876</c:v>
                </c:pt>
                <c:pt idx="169">
                  <c:v>23.58595876</c:v>
                </c:pt>
                <c:pt idx="170">
                  <c:v>23.84842596</c:v>
                </c:pt>
                <c:pt idx="171">
                  <c:v>23.89107688</c:v>
                </c:pt>
                <c:pt idx="172">
                  <c:v>23.92388528</c:v>
                </c:pt>
                <c:pt idx="173">
                  <c:v>20.341208000000002</c:v>
                </c:pt>
                <c:pt idx="174">
                  <c:v>16.043307599999999</c:v>
                </c:pt>
                <c:pt idx="175">
                  <c:v>16.06627348</c:v>
                </c:pt>
                <c:pt idx="176">
                  <c:v>16.108924399999999</c:v>
                </c:pt>
                <c:pt idx="177">
                  <c:v>16.1745412</c:v>
                </c:pt>
                <c:pt idx="178">
                  <c:v>3.8976379199999998</c:v>
                </c:pt>
                <c:pt idx="179">
                  <c:v>3.8845145599999999</c:v>
                </c:pt>
                <c:pt idx="180">
                  <c:v>3.9501313599999999</c:v>
                </c:pt>
                <c:pt idx="181">
                  <c:v>3.9337271600000001</c:v>
                </c:pt>
                <c:pt idx="182">
                  <c:v>3.7828085200000001</c:v>
                </c:pt>
                <c:pt idx="183">
                  <c:v>3.94028884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BE-4CDA-BD9A-39E6D7C28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506688"/>
        <c:axId val="105607552"/>
      </c:scatterChart>
      <c:valAx>
        <c:axId val="10550668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Dissolved Oxygen (mg/L)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5607552"/>
        <c:crosses val="autoZero"/>
        <c:crossBetween val="midCat"/>
      </c:valAx>
      <c:valAx>
        <c:axId val="10560755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0550668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11/9/16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'Plots_CV62-5'!$L$8:$L$355</c:f>
              <c:numCache>
                <c:formatCode>General</c:formatCode>
                <c:ptCount val="348"/>
                <c:pt idx="0">
                  <c:v>28.06</c:v>
                </c:pt>
                <c:pt idx="1">
                  <c:v>28.11</c:v>
                </c:pt>
                <c:pt idx="2">
                  <c:v>28.09</c:v>
                </c:pt>
                <c:pt idx="3">
                  <c:v>28.11</c:v>
                </c:pt>
                <c:pt idx="4">
                  <c:v>28.1</c:v>
                </c:pt>
                <c:pt idx="5">
                  <c:v>28.07</c:v>
                </c:pt>
                <c:pt idx="6">
                  <c:v>28.05</c:v>
                </c:pt>
                <c:pt idx="7">
                  <c:v>28.03</c:v>
                </c:pt>
                <c:pt idx="8">
                  <c:v>28.02</c:v>
                </c:pt>
                <c:pt idx="9">
                  <c:v>27.95</c:v>
                </c:pt>
                <c:pt idx="10">
                  <c:v>28.01</c:v>
                </c:pt>
                <c:pt idx="11">
                  <c:v>27.97</c:v>
                </c:pt>
                <c:pt idx="12">
                  <c:v>27.95</c:v>
                </c:pt>
                <c:pt idx="13">
                  <c:v>27.96</c:v>
                </c:pt>
                <c:pt idx="14">
                  <c:v>27.92</c:v>
                </c:pt>
                <c:pt idx="15">
                  <c:v>27.93</c:v>
                </c:pt>
                <c:pt idx="16">
                  <c:v>27.94</c:v>
                </c:pt>
                <c:pt idx="17">
                  <c:v>27.94</c:v>
                </c:pt>
                <c:pt idx="18">
                  <c:v>27.93</c:v>
                </c:pt>
                <c:pt idx="19">
                  <c:v>27.9</c:v>
                </c:pt>
                <c:pt idx="20">
                  <c:v>27.87</c:v>
                </c:pt>
                <c:pt idx="21">
                  <c:v>27.89</c:v>
                </c:pt>
                <c:pt idx="22">
                  <c:v>27.88</c:v>
                </c:pt>
                <c:pt idx="23">
                  <c:v>27.89</c:v>
                </c:pt>
                <c:pt idx="24">
                  <c:v>27.86</c:v>
                </c:pt>
                <c:pt idx="25">
                  <c:v>29.64</c:v>
                </c:pt>
                <c:pt idx="26">
                  <c:v>29.83</c:v>
                </c:pt>
                <c:pt idx="27">
                  <c:v>29.87</c:v>
                </c:pt>
                <c:pt idx="28">
                  <c:v>29.87</c:v>
                </c:pt>
                <c:pt idx="29">
                  <c:v>29.84</c:v>
                </c:pt>
                <c:pt idx="30">
                  <c:v>29.83</c:v>
                </c:pt>
                <c:pt idx="31">
                  <c:v>29.81</c:v>
                </c:pt>
                <c:pt idx="32">
                  <c:v>29.8</c:v>
                </c:pt>
                <c:pt idx="33">
                  <c:v>29.8</c:v>
                </c:pt>
                <c:pt idx="34">
                  <c:v>29.8</c:v>
                </c:pt>
                <c:pt idx="35">
                  <c:v>29.8</c:v>
                </c:pt>
                <c:pt idx="36">
                  <c:v>29.8</c:v>
                </c:pt>
                <c:pt idx="37">
                  <c:v>29.8</c:v>
                </c:pt>
                <c:pt idx="38">
                  <c:v>29.8</c:v>
                </c:pt>
                <c:pt idx="39">
                  <c:v>29.8</c:v>
                </c:pt>
                <c:pt idx="40">
                  <c:v>29.8</c:v>
                </c:pt>
                <c:pt idx="41">
                  <c:v>29.81</c:v>
                </c:pt>
                <c:pt idx="42">
                  <c:v>29.81</c:v>
                </c:pt>
                <c:pt idx="43">
                  <c:v>29.82</c:v>
                </c:pt>
                <c:pt idx="44">
                  <c:v>29.85</c:v>
                </c:pt>
                <c:pt idx="45">
                  <c:v>29.85</c:v>
                </c:pt>
                <c:pt idx="46">
                  <c:v>29.86</c:v>
                </c:pt>
                <c:pt idx="47">
                  <c:v>29.86</c:v>
                </c:pt>
                <c:pt idx="48">
                  <c:v>29.86</c:v>
                </c:pt>
                <c:pt idx="49">
                  <c:v>29.86</c:v>
                </c:pt>
                <c:pt idx="50">
                  <c:v>29.86</c:v>
                </c:pt>
                <c:pt idx="51">
                  <c:v>29.86</c:v>
                </c:pt>
                <c:pt idx="52">
                  <c:v>29.86</c:v>
                </c:pt>
                <c:pt idx="53">
                  <c:v>29.86</c:v>
                </c:pt>
                <c:pt idx="54">
                  <c:v>29.86</c:v>
                </c:pt>
                <c:pt idx="55">
                  <c:v>29.87</c:v>
                </c:pt>
                <c:pt idx="56">
                  <c:v>29.86</c:v>
                </c:pt>
                <c:pt idx="57">
                  <c:v>29.87</c:v>
                </c:pt>
                <c:pt idx="58">
                  <c:v>29.86</c:v>
                </c:pt>
                <c:pt idx="59">
                  <c:v>29.86</c:v>
                </c:pt>
                <c:pt idx="60">
                  <c:v>29.86</c:v>
                </c:pt>
                <c:pt idx="61">
                  <c:v>29.86</c:v>
                </c:pt>
                <c:pt idx="62">
                  <c:v>29.86</c:v>
                </c:pt>
                <c:pt idx="63">
                  <c:v>29.87</c:v>
                </c:pt>
                <c:pt idx="64">
                  <c:v>29.86</c:v>
                </c:pt>
                <c:pt idx="65">
                  <c:v>29.87</c:v>
                </c:pt>
                <c:pt idx="66">
                  <c:v>29.86</c:v>
                </c:pt>
                <c:pt idx="67">
                  <c:v>29.87</c:v>
                </c:pt>
                <c:pt idx="68">
                  <c:v>29.86</c:v>
                </c:pt>
                <c:pt idx="69">
                  <c:v>29.87</c:v>
                </c:pt>
                <c:pt idx="70">
                  <c:v>29.87</c:v>
                </c:pt>
                <c:pt idx="71">
                  <c:v>29.87</c:v>
                </c:pt>
                <c:pt idx="72">
                  <c:v>29.87</c:v>
                </c:pt>
                <c:pt idx="73">
                  <c:v>29.96</c:v>
                </c:pt>
                <c:pt idx="74">
                  <c:v>29.96</c:v>
                </c:pt>
                <c:pt idx="75">
                  <c:v>29.97</c:v>
                </c:pt>
                <c:pt idx="76">
                  <c:v>29.97</c:v>
                </c:pt>
                <c:pt idx="77">
                  <c:v>29.97</c:v>
                </c:pt>
                <c:pt idx="78">
                  <c:v>29.96</c:v>
                </c:pt>
                <c:pt idx="79">
                  <c:v>29.97</c:v>
                </c:pt>
                <c:pt idx="80">
                  <c:v>29.97</c:v>
                </c:pt>
                <c:pt idx="81">
                  <c:v>30.05</c:v>
                </c:pt>
                <c:pt idx="82">
                  <c:v>30.11</c:v>
                </c:pt>
                <c:pt idx="83">
                  <c:v>30.11</c:v>
                </c:pt>
                <c:pt idx="84">
                  <c:v>30.11</c:v>
                </c:pt>
                <c:pt idx="85">
                  <c:v>30.12</c:v>
                </c:pt>
                <c:pt idx="86">
                  <c:v>30.12</c:v>
                </c:pt>
                <c:pt idx="87">
                  <c:v>30.12</c:v>
                </c:pt>
                <c:pt idx="88">
                  <c:v>30.12</c:v>
                </c:pt>
                <c:pt idx="89">
                  <c:v>30.12</c:v>
                </c:pt>
                <c:pt idx="90">
                  <c:v>30.16</c:v>
                </c:pt>
                <c:pt idx="91">
                  <c:v>30.16</c:v>
                </c:pt>
                <c:pt idx="92">
                  <c:v>30.15</c:v>
                </c:pt>
                <c:pt idx="93">
                  <c:v>30.16</c:v>
                </c:pt>
                <c:pt idx="94">
                  <c:v>30.16</c:v>
                </c:pt>
                <c:pt idx="95">
                  <c:v>30.16</c:v>
                </c:pt>
                <c:pt idx="96">
                  <c:v>30.15</c:v>
                </c:pt>
                <c:pt idx="97">
                  <c:v>30.15</c:v>
                </c:pt>
                <c:pt idx="98">
                  <c:v>30.15</c:v>
                </c:pt>
                <c:pt idx="99">
                  <c:v>30.16</c:v>
                </c:pt>
                <c:pt idx="100">
                  <c:v>30.16</c:v>
                </c:pt>
                <c:pt idx="101">
                  <c:v>30.15</c:v>
                </c:pt>
                <c:pt idx="102">
                  <c:v>30.15</c:v>
                </c:pt>
                <c:pt idx="103">
                  <c:v>30.15</c:v>
                </c:pt>
                <c:pt idx="104">
                  <c:v>30.16</c:v>
                </c:pt>
                <c:pt idx="105">
                  <c:v>30.16</c:v>
                </c:pt>
                <c:pt idx="106">
                  <c:v>30.15</c:v>
                </c:pt>
                <c:pt idx="107">
                  <c:v>30.16</c:v>
                </c:pt>
                <c:pt idx="108">
                  <c:v>30.15</c:v>
                </c:pt>
                <c:pt idx="109">
                  <c:v>30.15</c:v>
                </c:pt>
                <c:pt idx="110">
                  <c:v>30.16</c:v>
                </c:pt>
                <c:pt idx="111">
                  <c:v>30.16</c:v>
                </c:pt>
                <c:pt idx="112">
                  <c:v>30.15</c:v>
                </c:pt>
                <c:pt idx="113">
                  <c:v>30.12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30</c:v>
                </c:pt>
                <c:pt idx="120">
                  <c:v>30</c:v>
                </c:pt>
                <c:pt idx="121">
                  <c:v>30</c:v>
                </c:pt>
                <c:pt idx="122">
                  <c:v>30</c:v>
                </c:pt>
                <c:pt idx="123">
                  <c:v>30</c:v>
                </c:pt>
                <c:pt idx="124">
                  <c:v>30</c:v>
                </c:pt>
                <c:pt idx="125">
                  <c:v>30</c:v>
                </c:pt>
                <c:pt idx="126">
                  <c:v>30</c:v>
                </c:pt>
                <c:pt idx="127">
                  <c:v>30</c:v>
                </c:pt>
                <c:pt idx="128">
                  <c:v>30</c:v>
                </c:pt>
                <c:pt idx="129">
                  <c:v>30</c:v>
                </c:pt>
                <c:pt idx="130">
                  <c:v>29.99</c:v>
                </c:pt>
                <c:pt idx="131">
                  <c:v>30</c:v>
                </c:pt>
                <c:pt idx="132">
                  <c:v>30</c:v>
                </c:pt>
                <c:pt idx="133">
                  <c:v>30.04</c:v>
                </c:pt>
                <c:pt idx="134">
                  <c:v>30.08</c:v>
                </c:pt>
                <c:pt idx="135">
                  <c:v>29.99</c:v>
                </c:pt>
                <c:pt idx="136">
                  <c:v>29.99</c:v>
                </c:pt>
                <c:pt idx="137">
                  <c:v>29.99</c:v>
                </c:pt>
                <c:pt idx="138">
                  <c:v>29.99</c:v>
                </c:pt>
                <c:pt idx="139">
                  <c:v>29.99</c:v>
                </c:pt>
                <c:pt idx="140">
                  <c:v>29.99</c:v>
                </c:pt>
                <c:pt idx="141">
                  <c:v>29.99</c:v>
                </c:pt>
                <c:pt idx="142">
                  <c:v>29.99</c:v>
                </c:pt>
                <c:pt idx="143">
                  <c:v>29.99</c:v>
                </c:pt>
                <c:pt idx="144">
                  <c:v>29.99</c:v>
                </c:pt>
                <c:pt idx="145">
                  <c:v>30</c:v>
                </c:pt>
                <c:pt idx="146">
                  <c:v>29.98</c:v>
                </c:pt>
                <c:pt idx="147">
                  <c:v>29.99</c:v>
                </c:pt>
                <c:pt idx="148">
                  <c:v>29.98</c:v>
                </c:pt>
                <c:pt idx="149">
                  <c:v>29.99</c:v>
                </c:pt>
                <c:pt idx="150">
                  <c:v>29.99</c:v>
                </c:pt>
                <c:pt idx="151">
                  <c:v>29.99</c:v>
                </c:pt>
                <c:pt idx="152">
                  <c:v>29.99</c:v>
                </c:pt>
                <c:pt idx="153">
                  <c:v>29.99</c:v>
                </c:pt>
                <c:pt idx="154">
                  <c:v>29.99</c:v>
                </c:pt>
                <c:pt idx="155">
                  <c:v>29.99</c:v>
                </c:pt>
                <c:pt idx="156">
                  <c:v>29.96</c:v>
                </c:pt>
                <c:pt idx="157">
                  <c:v>29.91</c:v>
                </c:pt>
                <c:pt idx="158">
                  <c:v>29.92</c:v>
                </c:pt>
                <c:pt idx="159">
                  <c:v>29.91</c:v>
                </c:pt>
                <c:pt idx="160">
                  <c:v>29.91</c:v>
                </c:pt>
                <c:pt idx="161">
                  <c:v>29.9</c:v>
                </c:pt>
                <c:pt idx="162">
                  <c:v>29.91</c:v>
                </c:pt>
                <c:pt idx="163">
                  <c:v>29.91</c:v>
                </c:pt>
                <c:pt idx="164">
                  <c:v>29.91</c:v>
                </c:pt>
                <c:pt idx="165">
                  <c:v>29.91</c:v>
                </c:pt>
                <c:pt idx="166">
                  <c:v>29.91</c:v>
                </c:pt>
                <c:pt idx="167">
                  <c:v>29.91</c:v>
                </c:pt>
                <c:pt idx="168">
                  <c:v>29.91</c:v>
                </c:pt>
                <c:pt idx="169">
                  <c:v>29.91</c:v>
                </c:pt>
                <c:pt idx="170">
                  <c:v>29.91</c:v>
                </c:pt>
                <c:pt idx="171">
                  <c:v>29.91</c:v>
                </c:pt>
                <c:pt idx="172">
                  <c:v>29.91</c:v>
                </c:pt>
                <c:pt idx="173">
                  <c:v>29.9</c:v>
                </c:pt>
                <c:pt idx="174">
                  <c:v>29.89</c:v>
                </c:pt>
                <c:pt idx="175">
                  <c:v>29.89</c:v>
                </c:pt>
                <c:pt idx="176">
                  <c:v>29.89</c:v>
                </c:pt>
                <c:pt idx="177">
                  <c:v>29.89</c:v>
                </c:pt>
                <c:pt idx="178">
                  <c:v>29.49</c:v>
                </c:pt>
                <c:pt idx="179">
                  <c:v>29.3</c:v>
                </c:pt>
                <c:pt idx="180">
                  <c:v>29.23</c:v>
                </c:pt>
                <c:pt idx="181">
                  <c:v>29.2</c:v>
                </c:pt>
                <c:pt idx="182">
                  <c:v>29.29</c:v>
                </c:pt>
                <c:pt idx="183">
                  <c:v>29.3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1.6935695600000003</c:v>
                </c:pt>
                <c:pt idx="1">
                  <c:v>2.3982940400000001</c:v>
                </c:pt>
                <c:pt idx="2">
                  <c:v>2.3458006</c:v>
                </c:pt>
                <c:pt idx="3">
                  <c:v>2.2998688399999998</c:v>
                </c:pt>
                <c:pt idx="4">
                  <c:v>2.31955388</c:v>
                </c:pt>
                <c:pt idx="5">
                  <c:v>2.4114173999999999</c:v>
                </c:pt>
                <c:pt idx="6">
                  <c:v>2.3917323599999998</c:v>
                </c:pt>
                <c:pt idx="7">
                  <c:v>2.3622047999999998</c:v>
                </c:pt>
                <c:pt idx="8">
                  <c:v>2.4114173999999999</c:v>
                </c:pt>
                <c:pt idx="9">
                  <c:v>2.4015748800000001</c:v>
                </c:pt>
                <c:pt idx="10">
                  <c:v>2.3851706799999999</c:v>
                </c:pt>
                <c:pt idx="11">
                  <c:v>2.4245407599999997</c:v>
                </c:pt>
                <c:pt idx="12">
                  <c:v>2.3687664800000001</c:v>
                </c:pt>
                <c:pt idx="13">
                  <c:v>2.37532816</c:v>
                </c:pt>
                <c:pt idx="14">
                  <c:v>2.3917323599999998</c:v>
                </c:pt>
                <c:pt idx="15">
                  <c:v>2.3917323599999998</c:v>
                </c:pt>
                <c:pt idx="16">
                  <c:v>2.4212599199999998</c:v>
                </c:pt>
                <c:pt idx="17">
                  <c:v>2.3982940400000001</c:v>
                </c:pt>
                <c:pt idx="18">
                  <c:v>2.4442257999999999</c:v>
                </c:pt>
                <c:pt idx="19">
                  <c:v>2.3884515199999998</c:v>
                </c:pt>
                <c:pt idx="20">
                  <c:v>2.4606300000000001</c:v>
                </c:pt>
                <c:pt idx="21">
                  <c:v>2.4475066399999998</c:v>
                </c:pt>
                <c:pt idx="22">
                  <c:v>2.3982940400000001</c:v>
                </c:pt>
                <c:pt idx="23">
                  <c:v>2.5787402400000001</c:v>
                </c:pt>
                <c:pt idx="24">
                  <c:v>3.2480316</c:v>
                </c:pt>
                <c:pt idx="25">
                  <c:v>12.142388840000001</c:v>
                </c:pt>
                <c:pt idx="26">
                  <c:v>12.011155240000001</c:v>
                </c:pt>
                <c:pt idx="27">
                  <c:v>12.03084028</c:v>
                </c:pt>
                <c:pt idx="28">
                  <c:v>12.08005288</c:v>
                </c:pt>
                <c:pt idx="29">
                  <c:v>12.086614560000001</c:v>
                </c:pt>
                <c:pt idx="30">
                  <c:v>12.1227038</c:v>
                </c:pt>
                <c:pt idx="31">
                  <c:v>12.112861280000001</c:v>
                </c:pt>
                <c:pt idx="32">
                  <c:v>12.129265480000001</c:v>
                </c:pt>
                <c:pt idx="33">
                  <c:v>12.10958044</c:v>
                </c:pt>
                <c:pt idx="34">
                  <c:v>12.10958044</c:v>
                </c:pt>
                <c:pt idx="35">
                  <c:v>12.12598464</c:v>
                </c:pt>
                <c:pt idx="36">
                  <c:v>12.16863556</c:v>
                </c:pt>
                <c:pt idx="37">
                  <c:v>12.16863556</c:v>
                </c:pt>
                <c:pt idx="38">
                  <c:v>12.16535472</c:v>
                </c:pt>
                <c:pt idx="39">
                  <c:v>12.214567319999999</c:v>
                </c:pt>
                <c:pt idx="40">
                  <c:v>12.1555122</c:v>
                </c:pt>
                <c:pt idx="41">
                  <c:v>12.247375720000001</c:v>
                </c:pt>
                <c:pt idx="42">
                  <c:v>12.2539374</c:v>
                </c:pt>
                <c:pt idx="43">
                  <c:v>17.936352279999998</c:v>
                </c:pt>
                <c:pt idx="44">
                  <c:v>21.085958679999997</c:v>
                </c:pt>
                <c:pt idx="45">
                  <c:v>21.118767080000001</c:v>
                </c:pt>
                <c:pt idx="46">
                  <c:v>21.135171280000002</c:v>
                </c:pt>
                <c:pt idx="47">
                  <c:v>21.102362880000001</c:v>
                </c:pt>
                <c:pt idx="48">
                  <c:v>21.118767080000001</c:v>
                </c:pt>
                <c:pt idx="49">
                  <c:v>21.14829464</c:v>
                </c:pt>
                <c:pt idx="50">
                  <c:v>21.151575480000002</c:v>
                </c:pt>
                <c:pt idx="51">
                  <c:v>21.092520360000002</c:v>
                </c:pt>
                <c:pt idx="52">
                  <c:v>21.072835319999999</c:v>
                </c:pt>
                <c:pt idx="53">
                  <c:v>21.12204792</c:v>
                </c:pt>
                <c:pt idx="54">
                  <c:v>21.08923952</c:v>
                </c:pt>
                <c:pt idx="55">
                  <c:v>21.18110304</c:v>
                </c:pt>
                <c:pt idx="56">
                  <c:v>21.099082039999999</c:v>
                </c:pt>
                <c:pt idx="57">
                  <c:v>21.108924560000002</c:v>
                </c:pt>
                <c:pt idx="58">
                  <c:v>21.10564372</c:v>
                </c:pt>
                <c:pt idx="59">
                  <c:v>21.141732959999999</c:v>
                </c:pt>
                <c:pt idx="60">
                  <c:v>21.125328759999999</c:v>
                </c:pt>
                <c:pt idx="61">
                  <c:v>21.108924560000002</c:v>
                </c:pt>
                <c:pt idx="62">
                  <c:v>21.08923952</c:v>
                </c:pt>
                <c:pt idx="63">
                  <c:v>21.092520360000002</c:v>
                </c:pt>
                <c:pt idx="64">
                  <c:v>21.099082039999999</c:v>
                </c:pt>
                <c:pt idx="65">
                  <c:v>21.12204792</c:v>
                </c:pt>
                <c:pt idx="66">
                  <c:v>21.125328759999999</c:v>
                </c:pt>
                <c:pt idx="67">
                  <c:v>20.97769096</c:v>
                </c:pt>
                <c:pt idx="68">
                  <c:v>20.990814319999998</c:v>
                </c:pt>
                <c:pt idx="69">
                  <c:v>21.033465239999998</c:v>
                </c:pt>
                <c:pt idx="70">
                  <c:v>21.007218519999999</c:v>
                </c:pt>
                <c:pt idx="71">
                  <c:v>21.049869440000002</c:v>
                </c:pt>
                <c:pt idx="72">
                  <c:v>24.156824920000002</c:v>
                </c:pt>
                <c:pt idx="73">
                  <c:v>32.98228452</c:v>
                </c:pt>
                <c:pt idx="74">
                  <c:v>32.94947612</c:v>
                </c:pt>
                <c:pt idx="75">
                  <c:v>32.834646719999995</c:v>
                </c:pt>
                <c:pt idx="76">
                  <c:v>32.857612600000003</c:v>
                </c:pt>
                <c:pt idx="77">
                  <c:v>32.841208399999999</c:v>
                </c:pt>
                <c:pt idx="78">
                  <c:v>32.814961680000003</c:v>
                </c:pt>
                <c:pt idx="79">
                  <c:v>32.769029920000001</c:v>
                </c:pt>
                <c:pt idx="80">
                  <c:v>33.057743840000001</c:v>
                </c:pt>
                <c:pt idx="81">
                  <c:v>43.320211360000002</c:v>
                </c:pt>
                <c:pt idx="82">
                  <c:v>43.280841279999997</c:v>
                </c:pt>
                <c:pt idx="83">
                  <c:v>43.23162868</c:v>
                </c:pt>
                <c:pt idx="84">
                  <c:v>43.244752039999995</c:v>
                </c:pt>
                <c:pt idx="85">
                  <c:v>43.254594559999994</c:v>
                </c:pt>
                <c:pt idx="86">
                  <c:v>43.261156239999998</c:v>
                </c:pt>
                <c:pt idx="87">
                  <c:v>43.211943640000001</c:v>
                </c:pt>
                <c:pt idx="88">
                  <c:v>43.166011879999999</c:v>
                </c:pt>
                <c:pt idx="89">
                  <c:v>43.339896400000001</c:v>
                </c:pt>
                <c:pt idx="90">
                  <c:v>47.188321719999998</c:v>
                </c:pt>
                <c:pt idx="91">
                  <c:v>47.319555319999999</c:v>
                </c:pt>
                <c:pt idx="92">
                  <c:v>45.21653688</c:v>
                </c:pt>
                <c:pt idx="93">
                  <c:v>45.278872839999998</c:v>
                </c:pt>
                <c:pt idx="94">
                  <c:v>45.311681239999999</c:v>
                </c:pt>
                <c:pt idx="95">
                  <c:v>45.328085440000002</c:v>
                </c:pt>
                <c:pt idx="96">
                  <c:v>45.278872839999998</c:v>
                </c:pt>
                <c:pt idx="97">
                  <c:v>45.032809840000006</c:v>
                </c:pt>
                <c:pt idx="98">
                  <c:v>45.085303280000005</c:v>
                </c:pt>
                <c:pt idx="99">
                  <c:v>45.180447640000004</c:v>
                </c:pt>
                <c:pt idx="100">
                  <c:v>45.246064439999998</c:v>
                </c:pt>
                <c:pt idx="101">
                  <c:v>45.16404344</c:v>
                </c:pt>
                <c:pt idx="102">
                  <c:v>45.246064439999998</c:v>
                </c:pt>
                <c:pt idx="103">
                  <c:v>45.272311160000001</c:v>
                </c:pt>
                <c:pt idx="104">
                  <c:v>45.21653688</c:v>
                </c:pt>
                <c:pt idx="105">
                  <c:v>45.183728479999999</c:v>
                </c:pt>
                <c:pt idx="106">
                  <c:v>45.278872839999998</c:v>
                </c:pt>
                <c:pt idx="107">
                  <c:v>45.134515880000002</c:v>
                </c:pt>
                <c:pt idx="108">
                  <c:v>45.21653688</c:v>
                </c:pt>
                <c:pt idx="109">
                  <c:v>45.141077559999999</c:v>
                </c:pt>
                <c:pt idx="110">
                  <c:v>45.232941080000003</c:v>
                </c:pt>
                <c:pt idx="111">
                  <c:v>45.17388596</c:v>
                </c:pt>
                <c:pt idx="112">
                  <c:v>45.370736360000002</c:v>
                </c:pt>
                <c:pt idx="113">
                  <c:v>42.752626040000003</c:v>
                </c:pt>
                <c:pt idx="114">
                  <c:v>36.210631080000006</c:v>
                </c:pt>
                <c:pt idx="115">
                  <c:v>36.217192759999996</c:v>
                </c:pt>
                <c:pt idx="116">
                  <c:v>36.15813764</c:v>
                </c:pt>
                <c:pt idx="117">
                  <c:v>36.174541839999996</c:v>
                </c:pt>
                <c:pt idx="118">
                  <c:v>36.102363359999998</c:v>
                </c:pt>
                <c:pt idx="119">
                  <c:v>36.059712439999998</c:v>
                </c:pt>
                <c:pt idx="120">
                  <c:v>36.118767560000002</c:v>
                </c:pt>
                <c:pt idx="121">
                  <c:v>36.227035280000003</c:v>
                </c:pt>
                <c:pt idx="122">
                  <c:v>36.19094604</c:v>
                </c:pt>
                <c:pt idx="123">
                  <c:v>36.194226880000002</c:v>
                </c:pt>
                <c:pt idx="124">
                  <c:v>36.256562840000001</c:v>
                </c:pt>
                <c:pt idx="125">
                  <c:v>36.200788559999999</c:v>
                </c:pt>
                <c:pt idx="126">
                  <c:v>36.174541839999996</c:v>
                </c:pt>
                <c:pt idx="127">
                  <c:v>36.167980159999999</c:v>
                </c:pt>
                <c:pt idx="128">
                  <c:v>36.207350239999997</c:v>
                </c:pt>
                <c:pt idx="129">
                  <c:v>36.250001159999997</c:v>
                </c:pt>
                <c:pt idx="130">
                  <c:v>36.036746559999997</c:v>
                </c:pt>
                <c:pt idx="131">
                  <c:v>36.003938159999997</c:v>
                </c:pt>
                <c:pt idx="132">
                  <c:v>36.200788559999999</c:v>
                </c:pt>
                <c:pt idx="133">
                  <c:v>43.083990880000002</c:v>
                </c:pt>
                <c:pt idx="134">
                  <c:v>42.342521040000001</c:v>
                </c:pt>
                <c:pt idx="135">
                  <c:v>33.664699239999997</c:v>
                </c:pt>
                <c:pt idx="136">
                  <c:v>33.359581119999994</c:v>
                </c:pt>
                <c:pt idx="137">
                  <c:v>33.26115592</c:v>
                </c:pt>
                <c:pt idx="138">
                  <c:v>33.254594239999996</c:v>
                </c:pt>
                <c:pt idx="139">
                  <c:v>33.320211040000004</c:v>
                </c:pt>
                <c:pt idx="140">
                  <c:v>33.277560120000004</c:v>
                </c:pt>
                <c:pt idx="141">
                  <c:v>33.359581119999994</c:v>
                </c:pt>
                <c:pt idx="142">
                  <c:v>33.284121800000001</c:v>
                </c:pt>
                <c:pt idx="143">
                  <c:v>33.310368520000004</c:v>
                </c:pt>
                <c:pt idx="144">
                  <c:v>33.30380684</c:v>
                </c:pt>
                <c:pt idx="145">
                  <c:v>33.326772720000001</c:v>
                </c:pt>
                <c:pt idx="146">
                  <c:v>33.284121800000001</c:v>
                </c:pt>
                <c:pt idx="147">
                  <c:v>33.500657240000002</c:v>
                </c:pt>
                <c:pt idx="148">
                  <c:v>33.444882960000001</c:v>
                </c:pt>
                <c:pt idx="149">
                  <c:v>33.425197920000002</c:v>
                </c:pt>
                <c:pt idx="150">
                  <c:v>33.428478759999997</c:v>
                </c:pt>
                <c:pt idx="151">
                  <c:v>33.425197920000002</c:v>
                </c:pt>
                <c:pt idx="152">
                  <c:v>33.451444639999998</c:v>
                </c:pt>
                <c:pt idx="153">
                  <c:v>33.412074560000001</c:v>
                </c:pt>
                <c:pt idx="154">
                  <c:v>33.418636239999998</c:v>
                </c:pt>
                <c:pt idx="155">
                  <c:v>33.441602119999999</c:v>
                </c:pt>
                <c:pt idx="156">
                  <c:v>27.35236308</c:v>
                </c:pt>
                <c:pt idx="157">
                  <c:v>23.6548564</c:v>
                </c:pt>
                <c:pt idx="158">
                  <c:v>23.576116240000001</c:v>
                </c:pt>
                <c:pt idx="159">
                  <c:v>23.56955456</c:v>
                </c:pt>
                <c:pt idx="160">
                  <c:v>23.57939708</c:v>
                </c:pt>
                <c:pt idx="161">
                  <c:v>23.572835399999999</c:v>
                </c:pt>
                <c:pt idx="162">
                  <c:v>23.57939708</c:v>
                </c:pt>
                <c:pt idx="163">
                  <c:v>23.622047999999999</c:v>
                </c:pt>
                <c:pt idx="164">
                  <c:v>23.59580128</c:v>
                </c:pt>
                <c:pt idx="165">
                  <c:v>23.589239600000003</c:v>
                </c:pt>
                <c:pt idx="166">
                  <c:v>23.56955456</c:v>
                </c:pt>
                <c:pt idx="167">
                  <c:v>23.618767160000001</c:v>
                </c:pt>
                <c:pt idx="168">
                  <c:v>23.58595876</c:v>
                </c:pt>
                <c:pt idx="169">
                  <c:v>23.58595876</c:v>
                </c:pt>
                <c:pt idx="170">
                  <c:v>23.84842596</c:v>
                </c:pt>
                <c:pt idx="171">
                  <c:v>23.89107688</c:v>
                </c:pt>
                <c:pt idx="172">
                  <c:v>23.92388528</c:v>
                </c:pt>
                <c:pt idx="173">
                  <c:v>20.341208000000002</c:v>
                </c:pt>
                <c:pt idx="174">
                  <c:v>16.043307599999999</c:v>
                </c:pt>
                <c:pt idx="175">
                  <c:v>16.06627348</c:v>
                </c:pt>
                <c:pt idx="176">
                  <c:v>16.108924399999999</c:v>
                </c:pt>
                <c:pt idx="177">
                  <c:v>16.1745412</c:v>
                </c:pt>
                <c:pt idx="178">
                  <c:v>3.8976379199999998</c:v>
                </c:pt>
                <c:pt idx="179">
                  <c:v>3.8845145599999999</c:v>
                </c:pt>
                <c:pt idx="180">
                  <c:v>3.9501313599999999</c:v>
                </c:pt>
                <c:pt idx="181">
                  <c:v>3.9337271600000001</c:v>
                </c:pt>
                <c:pt idx="182">
                  <c:v>3.7828085200000001</c:v>
                </c:pt>
                <c:pt idx="183">
                  <c:v>3.94028884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A8-4780-8F5E-FE328EA38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635840"/>
        <c:axId val="105638144"/>
      </c:scatterChart>
      <c:valAx>
        <c:axId val="10563584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05638144"/>
        <c:crosses val="autoZero"/>
        <c:crossBetween val="midCat"/>
      </c:valAx>
      <c:valAx>
        <c:axId val="10563814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056358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11/9/16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'Plots_CV62-5'!$I$8:$I$355</c:f>
              <c:numCache>
                <c:formatCode>General</c:formatCode>
                <c:ptCount val="348"/>
                <c:pt idx="0">
                  <c:v>8</c:v>
                </c:pt>
                <c:pt idx="1">
                  <c:v>8</c:v>
                </c:pt>
                <c:pt idx="2">
                  <c:v>7.99</c:v>
                </c:pt>
                <c:pt idx="3">
                  <c:v>7.99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8.01</c:v>
                </c:pt>
                <c:pt idx="8">
                  <c:v>8.01</c:v>
                </c:pt>
                <c:pt idx="9">
                  <c:v>8.01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8.01</c:v>
                </c:pt>
                <c:pt idx="14">
                  <c:v>8.01</c:v>
                </c:pt>
                <c:pt idx="15">
                  <c:v>8.01</c:v>
                </c:pt>
                <c:pt idx="16">
                  <c:v>8.01</c:v>
                </c:pt>
                <c:pt idx="17">
                  <c:v>8.01</c:v>
                </c:pt>
                <c:pt idx="18">
                  <c:v>8</c:v>
                </c:pt>
                <c:pt idx="19">
                  <c:v>8</c:v>
                </c:pt>
                <c:pt idx="20">
                  <c:v>7.99</c:v>
                </c:pt>
                <c:pt idx="21">
                  <c:v>7.99</c:v>
                </c:pt>
                <c:pt idx="22">
                  <c:v>7.99</c:v>
                </c:pt>
                <c:pt idx="23">
                  <c:v>7.99</c:v>
                </c:pt>
                <c:pt idx="24">
                  <c:v>8</c:v>
                </c:pt>
                <c:pt idx="25">
                  <c:v>7.77</c:v>
                </c:pt>
                <c:pt idx="26">
                  <c:v>7.75</c:v>
                </c:pt>
                <c:pt idx="27">
                  <c:v>7.75</c:v>
                </c:pt>
                <c:pt idx="28">
                  <c:v>7.74</c:v>
                </c:pt>
                <c:pt idx="29">
                  <c:v>7.74</c:v>
                </c:pt>
                <c:pt idx="30">
                  <c:v>7.74</c:v>
                </c:pt>
                <c:pt idx="31">
                  <c:v>7.74</c:v>
                </c:pt>
                <c:pt idx="32">
                  <c:v>7.74</c:v>
                </c:pt>
                <c:pt idx="33">
                  <c:v>7.74</c:v>
                </c:pt>
                <c:pt idx="34">
                  <c:v>7.74</c:v>
                </c:pt>
                <c:pt idx="35">
                  <c:v>7.74</c:v>
                </c:pt>
                <c:pt idx="36">
                  <c:v>7.74</c:v>
                </c:pt>
                <c:pt idx="37">
                  <c:v>7.74</c:v>
                </c:pt>
                <c:pt idx="38">
                  <c:v>7.74</c:v>
                </c:pt>
                <c:pt idx="39">
                  <c:v>7.74</c:v>
                </c:pt>
                <c:pt idx="40">
                  <c:v>7.74</c:v>
                </c:pt>
                <c:pt idx="41">
                  <c:v>7.74</c:v>
                </c:pt>
                <c:pt idx="42">
                  <c:v>7.74</c:v>
                </c:pt>
                <c:pt idx="43">
                  <c:v>7.73</c:v>
                </c:pt>
                <c:pt idx="44">
                  <c:v>7.72</c:v>
                </c:pt>
                <c:pt idx="45">
                  <c:v>7.72</c:v>
                </c:pt>
                <c:pt idx="46">
                  <c:v>7.71</c:v>
                </c:pt>
                <c:pt idx="47">
                  <c:v>7.71</c:v>
                </c:pt>
                <c:pt idx="48">
                  <c:v>7.71</c:v>
                </c:pt>
                <c:pt idx="49">
                  <c:v>7.71</c:v>
                </c:pt>
                <c:pt idx="50">
                  <c:v>7.71</c:v>
                </c:pt>
                <c:pt idx="51">
                  <c:v>7.71</c:v>
                </c:pt>
                <c:pt idx="52">
                  <c:v>7.71</c:v>
                </c:pt>
                <c:pt idx="53">
                  <c:v>7.71</c:v>
                </c:pt>
                <c:pt idx="54">
                  <c:v>7.71</c:v>
                </c:pt>
                <c:pt idx="55">
                  <c:v>7.71</c:v>
                </c:pt>
                <c:pt idx="56">
                  <c:v>7.71</c:v>
                </c:pt>
                <c:pt idx="57">
                  <c:v>7.71</c:v>
                </c:pt>
                <c:pt idx="58">
                  <c:v>7.71</c:v>
                </c:pt>
                <c:pt idx="59">
                  <c:v>7.71</c:v>
                </c:pt>
                <c:pt idx="60">
                  <c:v>7.71</c:v>
                </c:pt>
                <c:pt idx="61">
                  <c:v>7.71</c:v>
                </c:pt>
                <c:pt idx="62">
                  <c:v>7.71</c:v>
                </c:pt>
                <c:pt idx="63">
                  <c:v>7.71</c:v>
                </c:pt>
                <c:pt idx="64">
                  <c:v>7.71</c:v>
                </c:pt>
                <c:pt idx="65">
                  <c:v>7.71</c:v>
                </c:pt>
                <c:pt idx="66">
                  <c:v>7.71</c:v>
                </c:pt>
                <c:pt idx="67">
                  <c:v>7.71</c:v>
                </c:pt>
                <c:pt idx="68">
                  <c:v>7.71</c:v>
                </c:pt>
                <c:pt idx="69">
                  <c:v>7.71</c:v>
                </c:pt>
                <c:pt idx="70">
                  <c:v>7.71</c:v>
                </c:pt>
                <c:pt idx="71">
                  <c:v>7.71</c:v>
                </c:pt>
                <c:pt idx="72">
                  <c:v>7.71</c:v>
                </c:pt>
                <c:pt idx="73">
                  <c:v>7.71</c:v>
                </c:pt>
                <c:pt idx="74">
                  <c:v>7.71</c:v>
                </c:pt>
                <c:pt idx="75">
                  <c:v>7.71</c:v>
                </c:pt>
                <c:pt idx="76">
                  <c:v>7.71</c:v>
                </c:pt>
                <c:pt idx="77">
                  <c:v>7.71</c:v>
                </c:pt>
                <c:pt idx="78">
                  <c:v>7.71</c:v>
                </c:pt>
                <c:pt idx="79">
                  <c:v>7.71</c:v>
                </c:pt>
                <c:pt idx="80">
                  <c:v>7.71</c:v>
                </c:pt>
                <c:pt idx="81">
                  <c:v>7.7</c:v>
                </c:pt>
                <c:pt idx="82">
                  <c:v>7.68</c:v>
                </c:pt>
                <c:pt idx="83">
                  <c:v>7.68</c:v>
                </c:pt>
                <c:pt idx="84">
                  <c:v>7.67</c:v>
                </c:pt>
                <c:pt idx="85">
                  <c:v>7.67</c:v>
                </c:pt>
                <c:pt idx="86">
                  <c:v>7.67</c:v>
                </c:pt>
                <c:pt idx="87">
                  <c:v>7.67</c:v>
                </c:pt>
                <c:pt idx="88">
                  <c:v>7.67</c:v>
                </c:pt>
                <c:pt idx="89">
                  <c:v>7.67</c:v>
                </c:pt>
                <c:pt idx="90">
                  <c:v>7.67</c:v>
                </c:pt>
                <c:pt idx="91">
                  <c:v>7.67</c:v>
                </c:pt>
                <c:pt idx="92">
                  <c:v>7.66</c:v>
                </c:pt>
                <c:pt idx="93">
                  <c:v>7.67</c:v>
                </c:pt>
                <c:pt idx="94">
                  <c:v>7.67</c:v>
                </c:pt>
                <c:pt idx="95">
                  <c:v>7.67</c:v>
                </c:pt>
                <c:pt idx="96">
                  <c:v>7.67</c:v>
                </c:pt>
                <c:pt idx="97">
                  <c:v>7.67</c:v>
                </c:pt>
                <c:pt idx="98">
                  <c:v>7.67</c:v>
                </c:pt>
                <c:pt idx="99">
                  <c:v>7.67</c:v>
                </c:pt>
                <c:pt idx="100">
                  <c:v>7.67</c:v>
                </c:pt>
                <c:pt idx="101">
                  <c:v>7.67</c:v>
                </c:pt>
                <c:pt idx="102">
                  <c:v>7.67</c:v>
                </c:pt>
                <c:pt idx="103">
                  <c:v>7.67</c:v>
                </c:pt>
                <c:pt idx="104">
                  <c:v>7.67</c:v>
                </c:pt>
                <c:pt idx="105">
                  <c:v>7.67</c:v>
                </c:pt>
                <c:pt idx="106">
                  <c:v>7.67</c:v>
                </c:pt>
                <c:pt idx="107">
                  <c:v>7.67</c:v>
                </c:pt>
                <c:pt idx="108">
                  <c:v>7.67</c:v>
                </c:pt>
                <c:pt idx="109">
                  <c:v>7.67</c:v>
                </c:pt>
                <c:pt idx="110">
                  <c:v>7.67</c:v>
                </c:pt>
                <c:pt idx="111">
                  <c:v>7.67</c:v>
                </c:pt>
                <c:pt idx="112">
                  <c:v>7.67</c:v>
                </c:pt>
                <c:pt idx="113">
                  <c:v>7.67</c:v>
                </c:pt>
                <c:pt idx="114">
                  <c:v>7.7</c:v>
                </c:pt>
                <c:pt idx="115">
                  <c:v>7.7</c:v>
                </c:pt>
                <c:pt idx="116">
                  <c:v>7.7</c:v>
                </c:pt>
                <c:pt idx="117">
                  <c:v>7.7</c:v>
                </c:pt>
                <c:pt idx="118">
                  <c:v>7.7</c:v>
                </c:pt>
                <c:pt idx="119">
                  <c:v>7.7</c:v>
                </c:pt>
                <c:pt idx="120">
                  <c:v>7.7</c:v>
                </c:pt>
                <c:pt idx="121">
                  <c:v>7.7</c:v>
                </c:pt>
                <c:pt idx="122">
                  <c:v>7.7</c:v>
                </c:pt>
                <c:pt idx="123">
                  <c:v>7.7</c:v>
                </c:pt>
                <c:pt idx="124">
                  <c:v>7.7</c:v>
                </c:pt>
                <c:pt idx="125">
                  <c:v>7.7</c:v>
                </c:pt>
                <c:pt idx="126">
                  <c:v>7.7</c:v>
                </c:pt>
                <c:pt idx="127">
                  <c:v>7.7</c:v>
                </c:pt>
                <c:pt idx="128">
                  <c:v>7.7</c:v>
                </c:pt>
                <c:pt idx="129">
                  <c:v>7.7</c:v>
                </c:pt>
                <c:pt idx="130">
                  <c:v>7.7</c:v>
                </c:pt>
                <c:pt idx="131">
                  <c:v>7.7</c:v>
                </c:pt>
                <c:pt idx="132">
                  <c:v>7.7</c:v>
                </c:pt>
                <c:pt idx="133">
                  <c:v>7.7</c:v>
                </c:pt>
                <c:pt idx="134">
                  <c:v>7.69</c:v>
                </c:pt>
                <c:pt idx="135">
                  <c:v>7.7</c:v>
                </c:pt>
                <c:pt idx="136">
                  <c:v>7.7</c:v>
                </c:pt>
                <c:pt idx="137">
                  <c:v>7.7</c:v>
                </c:pt>
                <c:pt idx="138">
                  <c:v>7.7</c:v>
                </c:pt>
                <c:pt idx="139">
                  <c:v>7.7</c:v>
                </c:pt>
                <c:pt idx="140">
                  <c:v>7.7</c:v>
                </c:pt>
                <c:pt idx="141">
                  <c:v>7.7</c:v>
                </c:pt>
                <c:pt idx="142">
                  <c:v>7.7</c:v>
                </c:pt>
                <c:pt idx="143">
                  <c:v>7.7</c:v>
                </c:pt>
                <c:pt idx="144">
                  <c:v>7.71</c:v>
                </c:pt>
                <c:pt idx="145">
                  <c:v>7.71</c:v>
                </c:pt>
                <c:pt idx="146">
                  <c:v>7.71</c:v>
                </c:pt>
                <c:pt idx="147">
                  <c:v>7.71</c:v>
                </c:pt>
                <c:pt idx="148">
                  <c:v>7.71</c:v>
                </c:pt>
                <c:pt idx="149">
                  <c:v>7.71</c:v>
                </c:pt>
                <c:pt idx="150">
                  <c:v>7.71</c:v>
                </c:pt>
                <c:pt idx="151">
                  <c:v>7.71</c:v>
                </c:pt>
                <c:pt idx="152">
                  <c:v>7.71</c:v>
                </c:pt>
                <c:pt idx="153">
                  <c:v>7.71</c:v>
                </c:pt>
                <c:pt idx="154">
                  <c:v>7.72</c:v>
                </c:pt>
                <c:pt idx="155">
                  <c:v>7.72</c:v>
                </c:pt>
                <c:pt idx="156">
                  <c:v>7.71</c:v>
                </c:pt>
                <c:pt idx="157">
                  <c:v>7.73</c:v>
                </c:pt>
                <c:pt idx="158">
                  <c:v>7.74</c:v>
                </c:pt>
                <c:pt idx="159">
                  <c:v>7.74</c:v>
                </c:pt>
                <c:pt idx="160">
                  <c:v>7.74</c:v>
                </c:pt>
                <c:pt idx="161">
                  <c:v>7.74</c:v>
                </c:pt>
                <c:pt idx="162">
                  <c:v>7.74</c:v>
                </c:pt>
                <c:pt idx="163">
                  <c:v>7.74</c:v>
                </c:pt>
                <c:pt idx="164">
                  <c:v>7.74</c:v>
                </c:pt>
                <c:pt idx="165">
                  <c:v>7.74</c:v>
                </c:pt>
                <c:pt idx="166">
                  <c:v>7.74</c:v>
                </c:pt>
                <c:pt idx="167">
                  <c:v>7.74</c:v>
                </c:pt>
                <c:pt idx="168">
                  <c:v>7.74</c:v>
                </c:pt>
                <c:pt idx="169">
                  <c:v>7.74</c:v>
                </c:pt>
                <c:pt idx="170">
                  <c:v>7.74</c:v>
                </c:pt>
                <c:pt idx="171">
                  <c:v>7.74</c:v>
                </c:pt>
                <c:pt idx="172">
                  <c:v>7.74</c:v>
                </c:pt>
                <c:pt idx="173">
                  <c:v>7.74</c:v>
                </c:pt>
                <c:pt idx="174">
                  <c:v>7.74</c:v>
                </c:pt>
                <c:pt idx="175">
                  <c:v>7.73</c:v>
                </c:pt>
                <c:pt idx="176">
                  <c:v>7.73</c:v>
                </c:pt>
                <c:pt idx="177">
                  <c:v>7.73</c:v>
                </c:pt>
                <c:pt idx="178">
                  <c:v>8.1300000000000008</c:v>
                </c:pt>
                <c:pt idx="179">
                  <c:v>8.2200000000000006</c:v>
                </c:pt>
                <c:pt idx="180">
                  <c:v>8.2200000000000006</c:v>
                </c:pt>
                <c:pt idx="181">
                  <c:v>8.2200000000000006</c:v>
                </c:pt>
                <c:pt idx="182">
                  <c:v>8.2100000000000009</c:v>
                </c:pt>
                <c:pt idx="183">
                  <c:v>8.2100000000000009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1.6935695600000003</c:v>
                </c:pt>
                <c:pt idx="1">
                  <c:v>2.3982940400000001</c:v>
                </c:pt>
                <c:pt idx="2">
                  <c:v>2.3458006</c:v>
                </c:pt>
                <c:pt idx="3">
                  <c:v>2.2998688399999998</c:v>
                </c:pt>
                <c:pt idx="4">
                  <c:v>2.31955388</c:v>
                </c:pt>
                <c:pt idx="5">
                  <c:v>2.4114173999999999</c:v>
                </c:pt>
                <c:pt idx="6">
                  <c:v>2.3917323599999998</c:v>
                </c:pt>
                <c:pt idx="7">
                  <c:v>2.3622047999999998</c:v>
                </c:pt>
                <c:pt idx="8">
                  <c:v>2.4114173999999999</c:v>
                </c:pt>
                <c:pt idx="9">
                  <c:v>2.4015748800000001</c:v>
                </c:pt>
                <c:pt idx="10">
                  <c:v>2.3851706799999999</c:v>
                </c:pt>
                <c:pt idx="11">
                  <c:v>2.4245407599999997</c:v>
                </c:pt>
                <c:pt idx="12">
                  <c:v>2.3687664800000001</c:v>
                </c:pt>
                <c:pt idx="13">
                  <c:v>2.37532816</c:v>
                </c:pt>
                <c:pt idx="14">
                  <c:v>2.3917323599999998</c:v>
                </c:pt>
                <c:pt idx="15">
                  <c:v>2.3917323599999998</c:v>
                </c:pt>
                <c:pt idx="16">
                  <c:v>2.4212599199999998</c:v>
                </c:pt>
                <c:pt idx="17">
                  <c:v>2.3982940400000001</c:v>
                </c:pt>
                <c:pt idx="18">
                  <c:v>2.4442257999999999</c:v>
                </c:pt>
                <c:pt idx="19">
                  <c:v>2.3884515199999998</c:v>
                </c:pt>
                <c:pt idx="20">
                  <c:v>2.4606300000000001</c:v>
                </c:pt>
                <c:pt idx="21">
                  <c:v>2.4475066399999998</c:v>
                </c:pt>
                <c:pt idx="22">
                  <c:v>2.3982940400000001</c:v>
                </c:pt>
                <c:pt idx="23">
                  <c:v>2.5787402400000001</c:v>
                </c:pt>
                <c:pt idx="24">
                  <c:v>3.2480316</c:v>
                </c:pt>
                <c:pt idx="25">
                  <c:v>12.142388840000001</c:v>
                </c:pt>
                <c:pt idx="26">
                  <c:v>12.011155240000001</c:v>
                </c:pt>
                <c:pt idx="27">
                  <c:v>12.03084028</c:v>
                </c:pt>
                <c:pt idx="28">
                  <c:v>12.08005288</c:v>
                </c:pt>
                <c:pt idx="29">
                  <c:v>12.086614560000001</c:v>
                </c:pt>
                <c:pt idx="30">
                  <c:v>12.1227038</c:v>
                </c:pt>
                <c:pt idx="31">
                  <c:v>12.112861280000001</c:v>
                </c:pt>
                <c:pt idx="32">
                  <c:v>12.129265480000001</c:v>
                </c:pt>
                <c:pt idx="33">
                  <c:v>12.10958044</c:v>
                </c:pt>
                <c:pt idx="34">
                  <c:v>12.10958044</c:v>
                </c:pt>
                <c:pt idx="35">
                  <c:v>12.12598464</c:v>
                </c:pt>
                <c:pt idx="36">
                  <c:v>12.16863556</c:v>
                </c:pt>
                <c:pt idx="37">
                  <c:v>12.16863556</c:v>
                </c:pt>
                <c:pt idx="38">
                  <c:v>12.16535472</c:v>
                </c:pt>
                <c:pt idx="39">
                  <c:v>12.214567319999999</c:v>
                </c:pt>
                <c:pt idx="40">
                  <c:v>12.1555122</c:v>
                </c:pt>
                <c:pt idx="41">
                  <c:v>12.247375720000001</c:v>
                </c:pt>
                <c:pt idx="42">
                  <c:v>12.2539374</c:v>
                </c:pt>
                <c:pt idx="43">
                  <c:v>17.936352279999998</c:v>
                </c:pt>
                <c:pt idx="44">
                  <c:v>21.085958679999997</c:v>
                </c:pt>
                <c:pt idx="45">
                  <c:v>21.118767080000001</c:v>
                </c:pt>
                <c:pt idx="46">
                  <c:v>21.135171280000002</c:v>
                </c:pt>
                <c:pt idx="47">
                  <c:v>21.102362880000001</c:v>
                </c:pt>
                <c:pt idx="48">
                  <c:v>21.118767080000001</c:v>
                </c:pt>
                <c:pt idx="49">
                  <c:v>21.14829464</c:v>
                </c:pt>
                <c:pt idx="50">
                  <c:v>21.151575480000002</c:v>
                </c:pt>
                <c:pt idx="51">
                  <c:v>21.092520360000002</c:v>
                </c:pt>
                <c:pt idx="52">
                  <c:v>21.072835319999999</c:v>
                </c:pt>
                <c:pt idx="53">
                  <c:v>21.12204792</c:v>
                </c:pt>
                <c:pt idx="54">
                  <c:v>21.08923952</c:v>
                </c:pt>
                <c:pt idx="55">
                  <c:v>21.18110304</c:v>
                </c:pt>
                <c:pt idx="56">
                  <c:v>21.099082039999999</c:v>
                </c:pt>
                <c:pt idx="57">
                  <c:v>21.108924560000002</c:v>
                </c:pt>
                <c:pt idx="58">
                  <c:v>21.10564372</c:v>
                </c:pt>
                <c:pt idx="59">
                  <c:v>21.141732959999999</c:v>
                </c:pt>
                <c:pt idx="60">
                  <c:v>21.125328759999999</c:v>
                </c:pt>
                <c:pt idx="61">
                  <c:v>21.108924560000002</c:v>
                </c:pt>
                <c:pt idx="62">
                  <c:v>21.08923952</c:v>
                </c:pt>
                <c:pt idx="63">
                  <c:v>21.092520360000002</c:v>
                </c:pt>
                <c:pt idx="64">
                  <c:v>21.099082039999999</c:v>
                </c:pt>
                <c:pt idx="65">
                  <c:v>21.12204792</c:v>
                </c:pt>
                <c:pt idx="66">
                  <c:v>21.125328759999999</c:v>
                </c:pt>
                <c:pt idx="67">
                  <c:v>20.97769096</c:v>
                </c:pt>
                <c:pt idx="68">
                  <c:v>20.990814319999998</c:v>
                </c:pt>
                <c:pt idx="69">
                  <c:v>21.033465239999998</c:v>
                </c:pt>
                <c:pt idx="70">
                  <c:v>21.007218519999999</c:v>
                </c:pt>
                <c:pt idx="71">
                  <c:v>21.049869440000002</c:v>
                </c:pt>
                <c:pt idx="72">
                  <c:v>24.156824920000002</c:v>
                </c:pt>
                <c:pt idx="73">
                  <c:v>32.98228452</c:v>
                </c:pt>
                <c:pt idx="74">
                  <c:v>32.94947612</c:v>
                </c:pt>
                <c:pt idx="75">
                  <c:v>32.834646719999995</c:v>
                </c:pt>
                <c:pt idx="76">
                  <c:v>32.857612600000003</c:v>
                </c:pt>
                <c:pt idx="77">
                  <c:v>32.841208399999999</c:v>
                </c:pt>
                <c:pt idx="78">
                  <c:v>32.814961680000003</c:v>
                </c:pt>
                <c:pt idx="79">
                  <c:v>32.769029920000001</c:v>
                </c:pt>
                <c:pt idx="80">
                  <c:v>33.057743840000001</c:v>
                </c:pt>
                <c:pt idx="81">
                  <c:v>43.320211360000002</c:v>
                </c:pt>
                <c:pt idx="82">
                  <c:v>43.280841279999997</c:v>
                </c:pt>
                <c:pt idx="83">
                  <c:v>43.23162868</c:v>
                </c:pt>
                <c:pt idx="84">
                  <c:v>43.244752039999995</c:v>
                </c:pt>
                <c:pt idx="85">
                  <c:v>43.254594559999994</c:v>
                </c:pt>
                <c:pt idx="86">
                  <c:v>43.261156239999998</c:v>
                </c:pt>
                <c:pt idx="87">
                  <c:v>43.211943640000001</c:v>
                </c:pt>
                <c:pt idx="88">
                  <c:v>43.166011879999999</c:v>
                </c:pt>
                <c:pt idx="89">
                  <c:v>43.339896400000001</c:v>
                </c:pt>
                <c:pt idx="90">
                  <c:v>47.188321719999998</c:v>
                </c:pt>
                <c:pt idx="91">
                  <c:v>47.319555319999999</c:v>
                </c:pt>
                <c:pt idx="92">
                  <c:v>45.21653688</c:v>
                </c:pt>
                <c:pt idx="93">
                  <c:v>45.278872839999998</c:v>
                </c:pt>
                <c:pt idx="94">
                  <c:v>45.311681239999999</c:v>
                </c:pt>
                <c:pt idx="95">
                  <c:v>45.328085440000002</c:v>
                </c:pt>
                <c:pt idx="96">
                  <c:v>45.278872839999998</c:v>
                </c:pt>
                <c:pt idx="97">
                  <c:v>45.032809840000006</c:v>
                </c:pt>
                <c:pt idx="98">
                  <c:v>45.085303280000005</c:v>
                </c:pt>
                <c:pt idx="99">
                  <c:v>45.180447640000004</c:v>
                </c:pt>
                <c:pt idx="100">
                  <c:v>45.246064439999998</c:v>
                </c:pt>
                <c:pt idx="101">
                  <c:v>45.16404344</c:v>
                </c:pt>
                <c:pt idx="102">
                  <c:v>45.246064439999998</c:v>
                </c:pt>
                <c:pt idx="103">
                  <c:v>45.272311160000001</c:v>
                </c:pt>
                <c:pt idx="104">
                  <c:v>45.21653688</c:v>
                </c:pt>
                <c:pt idx="105">
                  <c:v>45.183728479999999</c:v>
                </c:pt>
                <c:pt idx="106">
                  <c:v>45.278872839999998</c:v>
                </c:pt>
                <c:pt idx="107">
                  <c:v>45.134515880000002</c:v>
                </c:pt>
                <c:pt idx="108">
                  <c:v>45.21653688</c:v>
                </c:pt>
                <c:pt idx="109">
                  <c:v>45.141077559999999</c:v>
                </c:pt>
                <c:pt idx="110">
                  <c:v>45.232941080000003</c:v>
                </c:pt>
                <c:pt idx="111">
                  <c:v>45.17388596</c:v>
                </c:pt>
                <c:pt idx="112">
                  <c:v>45.370736360000002</c:v>
                </c:pt>
                <c:pt idx="113">
                  <c:v>42.752626040000003</c:v>
                </c:pt>
                <c:pt idx="114">
                  <c:v>36.210631080000006</c:v>
                </c:pt>
                <c:pt idx="115">
                  <c:v>36.217192759999996</c:v>
                </c:pt>
                <c:pt idx="116">
                  <c:v>36.15813764</c:v>
                </c:pt>
                <c:pt idx="117">
                  <c:v>36.174541839999996</c:v>
                </c:pt>
                <c:pt idx="118">
                  <c:v>36.102363359999998</c:v>
                </c:pt>
                <c:pt idx="119">
                  <c:v>36.059712439999998</c:v>
                </c:pt>
                <c:pt idx="120">
                  <c:v>36.118767560000002</c:v>
                </c:pt>
                <c:pt idx="121">
                  <c:v>36.227035280000003</c:v>
                </c:pt>
                <c:pt idx="122">
                  <c:v>36.19094604</c:v>
                </c:pt>
                <c:pt idx="123">
                  <c:v>36.194226880000002</c:v>
                </c:pt>
                <c:pt idx="124">
                  <c:v>36.256562840000001</c:v>
                </c:pt>
                <c:pt idx="125">
                  <c:v>36.200788559999999</c:v>
                </c:pt>
                <c:pt idx="126">
                  <c:v>36.174541839999996</c:v>
                </c:pt>
                <c:pt idx="127">
                  <c:v>36.167980159999999</c:v>
                </c:pt>
                <c:pt idx="128">
                  <c:v>36.207350239999997</c:v>
                </c:pt>
                <c:pt idx="129">
                  <c:v>36.250001159999997</c:v>
                </c:pt>
                <c:pt idx="130">
                  <c:v>36.036746559999997</c:v>
                </c:pt>
                <c:pt idx="131">
                  <c:v>36.003938159999997</c:v>
                </c:pt>
                <c:pt idx="132">
                  <c:v>36.200788559999999</c:v>
                </c:pt>
                <c:pt idx="133">
                  <c:v>43.083990880000002</c:v>
                </c:pt>
                <c:pt idx="134">
                  <c:v>42.342521040000001</c:v>
                </c:pt>
                <c:pt idx="135">
                  <c:v>33.664699239999997</c:v>
                </c:pt>
                <c:pt idx="136">
                  <c:v>33.359581119999994</c:v>
                </c:pt>
                <c:pt idx="137">
                  <c:v>33.26115592</c:v>
                </c:pt>
                <c:pt idx="138">
                  <c:v>33.254594239999996</c:v>
                </c:pt>
                <c:pt idx="139">
                  <c:v>33.320211040000004</c:v>
                </c:pt>
                <c:pt idx="140">
                  <c:v>33.277560120000004</c:v>
                </c:pt>
                <c:pt idx="141">
                  <c:v>33.359581119999994</c:v>
                </c:pt>
                <c:pt idx="142">
                  <c:v>33.284121800000001</c:v>
                </c:pt>
                <c:pt idx="143">
                  <c:v>33.310368520000004</c:v>
                </c:pt>
                <c:pt idx="144">
                  <c:v>33.30380684</c:v>
                </c:pt>
                <c:pt idx="145">
                  <c:v>33.326772720000001</c:v>
                </c:pt>
                <c:pt idx="146">
                  <c:v>33.284121800000001</c:v>
                </c:pt>
                <c:pt idx="147">
                  <c:v>33.500657240000002</c:v>
                </c:pt>
                <c:pt idx="148">
                  <c:v>33.444882960000001</c:v>
                </c:pt>
                <c:pt idx="149">
                  <c:v>33.425197920000002</c:v>
                </c:pt>
                <c:pt idx="150">
                  <c:v>33.428478759999997</c:v>
                </c:pt>
                <c:pt idx="151">
                  <c:v>33.425197920000002</c:v>
                </c:pt>
                <c:pt idx="152">
                  <c:v>33.451444639999998</c:v>
                </c:pt>
                <c:pt idx="153">
                  <c:v>33.412074560000001</c:v>
                </c:pt>
                <c:pt idx="154">
                  <c:v>33.418636239999998</c:v>
                </c:pt>
                <c:pt idx="155">
                  <c:v>33.441602119999999</c:v>
                </c:pt>
                <c:pt idx="156">
                  <c:v>27.35236308</c:v>
                </c:pt>
                <c:pt idx="157">
                  <c:v>23.6548564</c:v>
                </c:pt>
                <c:pt idx="158">
                  <c:v>23.576116240000001</c:v>
                </c:pt>
                <c:pt idx="159">
                  <c:v>23.56955456</c:v>
                </c:pt>
                <c:pt idx="160">
                  <c:v>23.57939708</c:v>
                </c:pt>
                <c:pt idx="161">
                  <c:v>23.572835399999999</c:v>
                </c:pt>
                <c:pt idx="162">
                  <c:v>23.57939708</c:v>
                </c:pt>
                <c:pt idx="163">
                  <c:v>23.622047999999999</c:v>
                </c:pt>
                <c:pt idx="164">
                  <c:v>23.59580128</c:v>
                </c:pt>
                <c:pt idx="165">
                  <c:v>23.589239600000003</c:v>
                </c:pt>
                <c:pt idx="166">
                  <c:v>23.56955456</c:v>
                </c:pt>
                <c:pt idx="167">
                  <c:v>23.618767160000001</c:v>
                </c:pt>
                <c:pt idx="168">
                  <c:v>23.58595876</c:v>
                </c:pt>
                <c:pt idx="169">
                  <c:v>23.58595876</c:v>
                </c:pt>
                <c:pt idx="170">
                  <c:v>23.84842596</c:v>
                </c:pt>
                <c:pt idx="171">
                  <c:v>23.89107688</c:v>
                </c:pt>
                <c:pt idx="172">
                  <c:v>23.92388528</c:v>
                </c:pt>
                <c:pt idx="173">
                  <c:v>20.341208000000002</c:v>
                </c:pt>
                <c:pt idx="174">
                  <c:v>16.043307599999999</c:v>
                </c:pt>
                <c:pt idx="175">
                  <c:v>16.06627348</c:v>
                </c:pt>
                <c:pt idx="176">
                  <c:v>16.108924399999999</c:v>
                </c:pt>
                <c:pt idx="177">
                  <c:v>16.1745412</c:v>
                </c:pt>
                <c:pt idx="178">
                  <c:v>3.8976379199999998</c:v>
                </c:pt>
                <c:pt idx="179">
                  <c:v>3.8845145599999999</c:v>
                </c:pt>
                <c:pt idx="180">
                  <c:v>3.9501313599999999</c:v>
                </c:pt>
                <c:pt idx="181">
                  <c:v>3.9337271600000001</c:v>
                </c:pt>
                <c:pt idx="182">
                  <c:v>3.7828085200000001</c:v>
                </c:pt>
                <c:pt idx="183">
                  <c:v>3.94028884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3A-4544-B208-FB73B174E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801600"/>
        <c:axId val="105664896"/>
      </c:scatterChart>
      <c:valAx>
        <c:axId val="10580160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05664896"/>
        <c:crosses val="autoZero"/>
        <c:crossBetween val="midCat"/>
      </c:valAx>
      <c:valAx>
        <c:axId val="10566489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0580160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11/9/16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'Plots_CV62-5'!$K$8:$K$355</c:f>
              <c:numCache>
                <c:formatCode>General</c:formatCode>
                <c:ptCount val="348"/>
                <c:pt idx="0">
                  <c:v>123.5557</c:v>
                </c:pt>
                <c:pt idx="1">
                  <c:v>125.2586</c:v>
                </c:pt>
                <c:pt idx="2">
                  <c:v>125.5307</c:v>
                </c:pt>
                <c:pt idx="3">
                  <c:v>125.5839</c:v>
                </c:pt>
                <c:pt idx="4">
                  <c:v>125.7496</c:v>
                </c:pt>
                <c:pt idx="5">
                  <c:v>126.1785</c:v>
                </c:pt>
                <c:pt idx="6">
                  <c:v>126.5407</c:v>
                </c:pt>
                <c:pt idx="7">
                  <c:v>126.73439999999999</c:v>
                </c:pt>
                <c:pt idx="8">
                  <c:v>127.45650000000001</c:v>
                </c:pt>
                <c:pt idx="9">
                  <c:v>127.9486</c:v>
                </c:pt>
                <c:pt idx="10">
                  <c:v>127.7299</c:v>
                </c:pt>
                <c:pt idx="11">
                  <c:v>127.6241</c:v>
                </c:pt>
                <c:pt idx="12">
                  <c:v>127.53400000000001</c:v>
                </c:pt>
                <c:pt idx="13">
                  <c:v>127.3095</c:v>
                </c:pt>
                <c:pt idx="14">
                  <c:v>127.8546</c:v>
                </c:pt>
                <c:pt idx="15">
                  <c:v>127.89530000000001</c:v>
                </c:pt>
                <c:pt idx="16">
                  <c:v>127.80159999999999</c:v>
                </c:pt>
                <c:pt idx="17">
                  <c:v>127.93519999999999</c:v>
                </c:pt>
                <c:pt idx="18">
                  <c:v>127.8301</c:v>
                </c:pt>
                <c:pt idx="19">
                  <c:v>127.75579999999999</c:v>
                </c:pt>
                <c:pt idx="20">
                  <c:v>127.2281</c:v>
                </c:pt>
                <c:pt idx="21">
                  <c:v>127.0936</c:v>
                </c:pt>
                <c:pt idx="22">
                  <c:v>126.48180000000001</c:v>
                </c:pt>
                <c:pt idx="23">
                  <c:v>126.3383</c:v>
                </c:pt>
                <c:pt idx="24">
                  <c:v>125.5557</c:v>
                </c:pt>
                <c:pt idx="25">
                  <c:v>115.8801</c:v>
                </c:pt>
                <c:pt idx="26">
                  <c:v>99.514799999999994</c:v>
                </c:pt>
                <c:pt idx="27">
                  <c:v>92.826400000000007</c:v>
                </c:pt>
                <c:pt idx="28">
                  <c:v>90.259399999999999</c:v>
                </c:pt>
                <c:pt idx="29">
                  <c:v>88.488200000000006</c:v>
                </c:pt>
                <c:pt idx="30">
                  <c:v>87.464500000000001</c:v>
                </c:pt>
                <c:pt idx="31">
                  <c:v>86.821299999999994</c:v>
                </c:pt>
                <c:pt idx="32">
                  <c:v>86.456900000000005</c:v>
                </c:pt>
                <c:pt idx="33">
                  <c:v>85.5</c:v>
                </c:pt>
                <c:pt idx="34">
                  <c:v>85.043899999999994</c:v>
                </c:pt>
                <c:pt idx="35">
                  <c:v>85.063199999999995</c:v>
                </c:pt>
                <c:pt idx="36">
                  <c:v>84.746700000000004</c:v>
                </c:pt>
                <c:pt idx="37">
                  <c:v>84.527000000000001</c:v>
                </c:pt>
                <c:pt idx="38">
                  <c:v>84.574399999999997</c:v>
                </c:pt>
                <c:pt idx="39">
                  <c:v>84.493600000000001</c:v>
                </c:pt>
                <c:pt idx="40">
                  <c:v>84.439800000000005</c:v>
                </c:pt>
                <c:pt idx="41">
                  <c:v>84.473200000000006</c:v>
                </c:pt>
                <c:pt idx="42">
                  <c:v>84.512900000000002</c:v>
                </c:pt>
                <c:pt idx="43">
                  <c:v>84.261499999999998</c:v>
                </c:pt>
                <c:pt idx="44">
                  <c:v>82.567599999999999</c:v>
                </c:pt>
                <c:pt idx="45">
                  <c:v>81.799300000000002</c:v>
                </c:pt>
                <c:pt idx="46">
                  <c:v>81.220799999999997</c:v>
                </c:pt>
                <c:pt idx="47">
                  <c:v>80.862499999999997</c:v>
                </c:pt>
                <c:pt idx="48">
                  <c:v>80.749799999999993</c:v>
                </c:pt>
                <c:pt idx="49">
                  <c:v>80.683099999999996</c:v>
                </c:pt>
                <c:pt idx="50">
                  <c:v>80.718699999999998</c:v>
                </c:pt>
                <c:pt idx="51">
                  <c:v>80.845100000000002</c:v>
                </c:pt>
                <c:pt idx="52">
                  <c:v>80.901200000000003</c:v>
                </c:pt>
                <c:pt idx="53">
                  <c:v>80.758099999999999</c:v>
                </c:pt>
                <c:pt idx="54">
                  <c:v>80.691000000000003</c:v>
                </c:pt>
                <c:pt idx="55">
                  <c:v>80.5548</c:v>
                </c:pt>
                <c:pt idx="56">
                  <c:v>80.505399999999995</c:v>
                </c:pt>
                <c:pt idx="57">
                  <c:v>80.485699999999994</c:v>
                </c:pt>
                <c:pt idx="58">
                  <c:v>80.516400000000004</c:v>
                </c:pt>
                <c:pt idx="59">
                  <c:v>80.648300000000006</c:v>
                </c:pt>
                <c:pt idx="60">
                  <c:v>80.744600000000005</c:v>
                </c:pt>
                <c:pt idx="61">
                  <c:v>80.834500000000006</c:v>
                </c:pt>
                <c:pt idx="62">
                  <c:v>80.912400000000005</c:v>
                </c:pt>
                <c:pt idx="63">
                  <c:v>80.797399999999996</c:v>
                </c:pt>
                <c:pt idx="64">
                  <c:v>80.748699999999999</c:v>
                </c:pt>
                <c:pt idx="65">
                  <c:v>80.846199999999996</c:v>
                </c:pt>
                <c:pt idx="66">
                  <c:v>80.727400000000003</c:v>
                </c:pt>
                <c:pt idx="67">
                  <c:v>80.635000000000005</c:v>
                </c:pt>
                <c:pt idx="68">
                  <c:v>80.628500000000003</c:v>
                </c:pt>
                <c:pt idx="69">
                  <c:v>80.720500000000001</c:v>
                </c:pt>
                <c:pt idx="70">
                  <c:v>80.825299999999999</c:v>
                </c:pt>
                <c:pt idx="71">
                  <c:v>80.878600000000006</c:v>
                </c:pt>
                <c:pt idx="72">
                  <c:v>80.756399999999999</c:v>
                </c:pt>
                <c:pt idx="73">
                  <c:v>80.3249</c:v>
                </c:pt>
                <c:pt idx="74">
                  <c:v>80.058499999999995</c:v>
                </c:pt>
                <c:pt idx="75">
                  <c:v>79.883799999999994</c:v>
                </c:pt>
                <c:pt idx="76">
                  <c:v>79.837800000000001</c:v>
                </c:pt>
                <c:pt idx="77">
                  <c:v>79.855400000000003</c:v>
                </c:pt>
                <c:pt idx="78">
                  <c:v>79.867400000000004</c:v>
                </c:pt>
                <c:pt idx="79">
                  <c:v>79.746600000000001</c:v>
                </c:pt>
                <c:pt idx="80">
                  <c:v>79.884299999999996</c:v>
                </c:pt>
                <c:pt idx="81">
                  <c:v>79.488799999999998</c:v>
                </c:pt>
                <c:pt idx="82">
                  <c:v>77.212699999999998</c:v>
                </c:pt>
                <c:pt idx="83">
                  <c:v>75.211299999999994</c:v>
                </c:pt>
                <c:pt idx="84">
                  <c:v>73.889600000000002</c:v>
                </c:pt>
                <c:pt idx="85">
                  <c:v>73.334500000000006</c:v>
                </c:pt>
                <c:pt idx="86">
                  <c:v>72.8994</c:v>
                </c:pt>
                <c:pt idx="87">
                  <c:v>72.675299999999993</c:v>
                </c:pt>
                <c:pt idx="88">
                  <c:v>72.724400000000003</c:v>
                </c:pt>
                <c:pt idx="89">
                  <c:v>72.734800000000007</c:v>
                </c:pt>
                <c:pt idx="90">
                  <c:v>72.541399999999996</c:v>
                </c:pt>
                <c:pt idx="91">
                  <c:v>71.326099999999997</c:v>
                </c:pt>
                <c:pt idx="92">
                  <c:v>71.116200000000006</c:v>
                </c:pt>
                <c:pt idx="93">
                  <c:v>71.163600000000002</c:v>
                </c:pt>
                <c:pt idx="94">
                  <c:v>71.424700000000001</c:v>
                </c:pt>
                <c:pt idx="95">
                  <c:v>71.442999999999998</c:v>
                </c:pt>
                <c:pt idx="96">
                  <c:v>71.497299999999996</c:v>
                </c:pt>
                <c:pt idx="97">
                  <c:v>71.509699999999995</c:v>
                </c:pt>
                <c:pt idx="98">
                  <c:v>71.580200000000005</c:v>
                </c:pt>
                <c:pt idx="99">
                  <c:v>71.680000000000007</c:v>
                </c:pt>
                <c:pt idx="100">
                  <c:v>71.779499999999999</c:v>
                </c:pt>
                <c:pt idx="101">
                  <c:v>71.786799999999999</c:v>
                </c:pt>
                <c:pt idx="102">
                  <c:v>71.850099999999998</c:v>
                </c:pt>
                <c:pt idx="103">
                  <c:v>71.950900000000004</c:v>
                </c:pt>
                <c:pt idx="104">
                  <c:v>71.958200000000005</c:v>
                </c:pt>
                <c:pt idx="105">
                  <c:v>71.886300000000006</c:v>
                </c:pt>
                <c:pt idx="106">
                  <c:v>71.940899999999999</c:v>
                </c:pt>
                <c:pt idx="107">
                  <c:v>71.8536</c:v>
                </c:pt>
                <c:pt idx="108">
                  <c:v>71.535700000000006</c:v>
                </c:pt>
                <c:pt idx="109">
                  <c:v>71.562200000000004</c:v>
                </c:pt>
                <c:pt idx="110">
                  <c:v>71.641300000000001</c:v>
                </c:pt>
                <c:pt idx="111">
                  <c:v>71.719300000000004</c:v>
                </c:pt>
                <c:pt idx="112">
                  <c:v>71.576099999999997</c:v>
                </c:pt>
                <c:pt idx="113">
                  <c:v>71.452299999999994</c:v>
                </c:pt>
                <c:pt idx="114">
                  <c:v>74.670400000000001</c:v>
                </c:pt>
                <c:pt idx="115">
                  <c:v>77.411600000000007</c:v>
                </c:pt>
                <c:pt idx="116">
                  <c:v>78.868200000000002</c:v>
                </c:pt>
                <c:pt idx="117">
                  <c:v>79.489999999999995</c:v>
                </c:pt>
                <c:pt idx="118">
                  <c:v>79.809899999999999</c:v>
                </c:pt>
                <c:pt idx="119">
                  <c:v>79.758099999999999</c:v>
                </c:pt>
                <c:pt idx="120">
                  <c:v>79.921800000000005</c:v>
                </c:pt>
                <c:pt idx="121">
                  <c:v>79.950999999999993</c:v>
                </c:pt>
                <c:pt idx="122">
                  <c:v>79.983199999999997</c:v>
                </c:pt>
                <c:pt idx="123">
                  <c:v>79.948400000000007</c:v>
                </c:pt>
                <c:pt idx="124">
                  <c:v>80.0398</c:v>
                </c:pt>
                <c:pt idx="125">
                  <c:v>80.09</c:v>
                </c:pt>
                <c:pt idx="126">
                  <c:v>79.849100000000007</c:v>
                </c:pt>
                <c:pt idx="127">
                  <c:v>79.919399999999996</c:v>
                </c:pt>
                <c:pt idx="128">
                  <c:v>80.005700000000004</c:v>
                </c:pt>
                <c:pt idx="129">
                  <c:v>80.133200000000002</c:v>
                </c:pt>
                <c:pt idx="130">
                  <c:v>80.039599999999993</c:v>
                </c:pt>
                <c:pt idx="131">
                  <c:v>80.043700000000001</c:v>
                </c:pt>
                <c:pt idx="132">
                  <c:v>79.982799999999997</c:v>
                </c:pt>
                <c:pt idx="133">
                  <c:v>80.030600000000007</c:v>
                </c:pt>
                <c:pt idx="134">
                  <c:v>77.531499999999994</c:v>
                </c:pt>
                <c:pt idx="135">
                  <c:v>77.690200000000004</c:v>
                </c:pt>
                <c:pt idx="136">
                  <c:v>79.104900000000001</c:v>
                </c:pt>
                <c:pt idx="137">
                  <c:v>79.524699999999996</c:v>
                </c:pt>
                <c:pt idx="138">
                  <c:v>79.732100000000003</c:v>
                </c:pt>
                <c:pt idx="139">
                  <c:v>79.686700000000002</c:v>
                </c:pt>
                <c:pt idx="140">
                  <c:v>79.841300000000004</c:v>
                </c:pt>
                <c:pt idx="141">
                  <c:v>79.791700000000006</c:v>
                </c:pt>
                <c:pt idx="142">
                  <c:v>79.842799999999997</c:v>
                </c:pt>
                <c:pt idx="143">
                  <c:v>79.865200000000002</c:v>
                </c:pt>
                <c:pt idx="144">
                  <c:v>79.728999999999999</c:v>
                </c:pt>
                <c:pt idx="145">
                  <c:v>79.668499999999995</c:v>
                </c:pt>
                <c:pt idx="146">
                  <c:v>79.860200000000006</c:v>
                </c:pt>
                <c:pt idx="147">
                  <c:v>79.921499999999995</c:v>
                </c:pt>
                <c:pt idx="148">
                  <c:v>79.880899999999997</c:v>
                </c:pt>
                <c:pt idx="149">
                  <c:v>79.840999999999994</c:v>
                </c:pt>
                <c:pt idx="150">
                  <c:v>79.841700000000003</c:v>
                </c:pt>
                <c:pt idx="151">
                  <c:v>79.996600000000001</c:v>
                </c:pt>
                <c:pt idx="152">
                  <c:v>80.026799999999994</c:v>
                </c:pt>
                <c:pt idx="153">
                  <c:v>80.139399999999995</c:v>
                </c:pt>
                <c:pt idx="154">
                  <c:v>80.055999999999997</c:v>
                </c:pt>
                <c:pt idx="155">
                  <c:v>80.117199999999997</c:v>
                </c:pt>
                <c:pt idx="156">
                  <c:v>80.087900000000005</c:v>
                </c:pt>
                <c:pt idx="157">
                  <c:v>80.569000000000003</c:v>
                </c:pt>
                <c:pt idx="158">
                  <c:v>81.198999999999998</c:v>
                </c:pt>
                <c:pt idx="159">
                  <c:v>81.77</c:v>
                </c:pt>
                <c:pt idx="160">
                  <c:v>81.940299999999993</c:v>
                </c:pt>
                <c:pt idx="161">
                  <c:v>82.3078</c:v>
                </c:pt>
                <c:pt idx="162">
                  <c:v>82.301500000000004</c:v>
                </c:pt>
                <c:pt idx="163">
                  <c:v>82.340599999999995</c:v>
                </c:pt>
                <c:pt idx="164">
                  <c:v>82.541300000000007</c:v>
                </c:pt>
                <c:pt idx="165">
                  <c:v>82.348200000000006</c:v>
                </c:pt>
                <c:pt idx="166">
                  <c:v>82.1798</c:v>
                </c:pt>
                <c:pt idx="167">
                  <c:v>82.234099999999998</c:v>
                </c:pt>
                <c:pt idx="168">
                  <c:v>82.282399999999996</c:v>
                </c:pt>
                <c:pt idx="169">
                  <c:v>82.509600000000006</c:v>
                </c:pt>
                <c:pt idx="170">
                  <c:v>82.614000000000004</c:v>
                </c:pt>
                <c:pt idx="171">
                  <c:v>82.626300000000001</c:v>
                </c:pt>
                <c:pt idx="172">
                  <c:v>82.554100000000005</c:v>
                </c:pt>
                <c:pt idx="173">
                  <c:v>82.599900000000005</c:v>
                </c:pt>
                <c:pt idx="174">
                  <c:v>82.200800000000001</c:v>
                </c:pt>
                <c:pt idx="175">
                  <c:v>81.8767</c:v>
                </c:pt>
                <c:pt idx="176">
                  <c:v>81.832400000000007</c:v>
                </c:pt>
                <c:pt idx="177">
                  <c:v>81.675600000000003</c:v>
                </c:pt>
                <c:pt idx="178">
                  <c:v>82.732799999999997</c:v>
                </c:pt>
                <c:pt idx="179">
                  <c:v>119.4058</c:v>
                </c:pt>
                <c:pt idx="180">
                  <c:v>139.9495</c:v>
                </c:pt>
                <c:pt idx="181">
                  <c:v>149.09119999999999</c:v>
                </c:pt>
                <c:pt idx="182">
                  <c:v>155.93020000000001</c:v>
                </c:pt>
                <c:pt idx="183">
                  <c:v>158.5642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1.6935695600000003</c:v>
                </c:pt>
                <c:pt idx="1">
                  <c:v>2.3982940400000001</c:v>
                </c:pt>
                <c:pt idx="2">
                  <c:v>2.3458006</c:v>
                </c:pt>
                <c:pt idx="3">
                  <c:v>2.2998688399999998</c:v>
                </c:pt>
                <c:pt idx="4">
                  <c:v>2.31955388</c:v>
                </c:pt>
                <c:pt idx="5">
                  <c:v>2.4114173999999999</c:v>
                </c:pt>
                <c:pt idx="6">
                  <c:v>2.3917323599999998</c:v>
                </c:pt>
                <c:pt idx="7">
                  <c:v>2.3622047999999998</c:v>
                </c:pt>
                <c:pt idx="8">
                  <c:v>2.4114173999999999</c:v>
                </c:pt>
                <c:pt idx="9">
                  <c:v>2.4015748800000001</c:v>
                </c:pt>
                <c:pt idx="10">
                  <c:v>2.3851706799999999</c:v>
                </c:pt>
                <c:pt idx="11">
                  <c:v>2.4245407599999997</c:v>
                </c:pt>
                <c:pt idx="12">
                  <c:v>2.3687664800000001</c:v>
                </c:pt>
                <c:pt idx="13">
                  <c:v>2.37532816</c:v>
                </c:pt>
                <c:pt idx="14">
                  <c:v>2.3917323599999998</c:v>
                </c:pt>
                <c:pt idx="15">
                  <c:v>2.3917323599999998</c:v>
                </c:pt>
                <c:pt idx="16">
                  <c:v>2.4212599199999998</c:v>
                </c:pt>
                <c:pt idx="17">
                  <c:v>2.3982940400000001</c:v>
                </c:pt>
                <c:pt idx="18">
                  <c:v>2.4442257999999999</c:v>
                </c:pt>
                <c:pt idx="19">
                  <c:v>2.3884515199999998</c:v>
                </c:pt>
                <c:pt idx="20">
                  <c:v>2.4606300000000001</c:v>
                </c:pt>
                <c:pt idx="21">
                  <c:v>2.4475066399999998</c:v>
                </c:pt>
                <c:pt idx="22">
                  <c:v>2.3982940400000001</c:v>
                </c:pt>
                <c:pt idx="23">
                  <c:v>2.5787402400000001</c:v>
                </c:pt>
                <c:pt idx="24">
                  <c:v>3.2480316</c:v>
                </c:pt>
                <c:pt idx="25">
                  <c:v>12.142388840000001</c:v>
                </c:pt>
                <c:pt idx="26">
                  <c:v>12.011155240000001</c:v>
                </c:pt>
                <c:pt idx="27">
                  <c:v>12.03084028</c:v>
                </c:pt>
                <c:pt idx="28">
                  <c:v>12.08005288</c:v>
                </c:pt>
                <c:pt idx="29">
                  <c:v>12.086614560000001</c:v>
                </c:pt>
                <c:pt idx="30">
                  <c:v>12.1227038</c:v>
                </c:pt>
                <c:pt idx="31">
                  <c:v>12.112861280000001</c:v>
                </c:pt>
                <c:pt idx="32">
                  <c:v>12.129265480000001</c:v>
                </c:pt>
                <c:pt idx="33">
                  <c:v>12.10958044</c:v>
                </c:pt>
                <c:pt idx="34">
                  <c:v>12.10958044</c:v>
                </c:pt>
                <c:pt idx="35">
                  <c:v>12.12598464</c:v>
                </c:pt>
                <c:pt idx="36">
                  <c:v>12.16863556</c:v>
                </c:pt>
                <c:pt idx="37">
                  <c:v>12.16863556</c:v>
                </c:pt>
                <c:pt idx="38">
                  <c:v>12.16535472</c:v>
                </c:pt>
                <c:pt idx="39">
                  <c:v>12.214567319999999</c:v>
                </c:pt>
                <c:pt idx="40">
                  <c:v>12.1555122</c:v>
                </c:pt>
                <c:pt idx="41">
                  <c:v>12.247375720000001</c:v>
                </c:pt>
                <c:pt idx="42">
                  <c:v>12.2539374</c:v>
                </c:pt>
                <c:pt idx="43">
                  <c:v>17.936352279999998</c:v>
                </c:pt>
                <c:pt idx="44">
                  <c:v>21.085958679999997</c:v>
                </c:pt>
                <c:pt idx="45">
                  <c:v>21.118767080000001</c:v>
                </c:pt>
                <c:pt idx="46">
                  <c:v>21.135171280000002</c:v>
                </c:pt>
                <c:pt idx="47">
                  <c:v>21.102362880000001</c:v>
                </c:pt>
                <c:pt idx="48">
                  <c:v>21.118767080000001</c:v>
                </c:pt>
                <c:pt idx="49">
                  <c:v>21.14829464</c:v>
                </c:pt>
                <c:pt idx="50">
                  <c:v>21.151575480000002</c:v>
                </c:pt>
                <c:pt idx="51">
                  <c:v>21.092520360000002</c:v>
                </c:pt>
                <c:pt idx="52">
                  <c:v>21.072835319999999</c:v>
                </c:pt>
                <c:pt idx="53">
                  <c:v>21.12204792</c:v>
                </c:pt>
                <c:pt idx="54">
                  <c:v>21.08923952</c:v>
                </c:pt>
                <c:pt idx="55">
                  <c:v>21.18110304</c:v>
                </c:pt>
                <c:pt idx="56">
                  <c:v>21.099082039999999</c:v>
                </c:pt>
                <c:pt idx="57">
                  <c:v>21.108924560000002</c:v>
                </c:pt>
                <c:pt idx="58">
                  <c:v>21.10564372</c:v>
                </c:pt>
                <c:pt idx="59">
                  <c:v>21.141732959999999</c:v>
                </c:pt>
                <c:pt idx="60">
                  <c:v>21.125328759999999</c:v>
                </c:pt>
                <c:pt idx="61">
                  <c:v>21.108924560000002</c:v>
                </c:pt>
                <c:pt idx="62">
                  <c:v>21.08923952</c:v>
                </c:pt>
                <c:pt idx="63">
                  <c:v>21.092520360000002</c:v>
                </c:pt>
                <c:pt idx="64">
                  <c:v>21.099082039999999</c:v>
                </c:pt>
                <c:pt idx="65">
                  <c:v>21.12204792</c:v>
                </c:pt>
                <c:pt idx="66">
                  <c:v>21.125328759999999</c:v>
                </c:pt>
                <c:pt idx="67">
                  <c:v>20.97769096</c:v>
                </c:pt>
                <c:pt idx="68">
                  <c:v>20.990814319999998</c:v>
                </c:pt>
                <c:pt idx="69">
                  <c:v>21.033465239999998</c:v>
                </c:pt>
                <c:pt idx="70">
                  <c:v>21.007218519999999</c:v>
                </c:pt>
                <c:pt idx="71">
                  <c:v>21.049869440000002</c:v>
                </c:pt>
                <c:pt idx="72">
                  <c:v>24.156824920000002</c:v>
                </c:pt>
                <c:pt idx="73">
                  <c:v>32.98228452</c:v>
                </c:pt>
                <c:pt idx="74">
                  <c:v>32.94947612</c:v>
                </c:pt>
                <c:pt idx="75">
                  <c:v>32.834646719999995</c:v>
                </c:pt>
                <c:pt idx="76">
                  <c:v>32.857612600000003</c:v>
                </c:pt>
                <c:pt idx="77">
                  <c:v>32.841208399999999</c:v>
                </c:pt>
                <c:pt idx="78">
                  <c:v>32.814961680000003</c:v>
                </c:pt>
                <c:pt idx="79">
                  <c:v>32.769029920000001</c:v>
                </c:pt>
                <c:pt idx="80">
                  <c:v>33.057743840000001</c:v>
                </c:pt>
                <c:pt idx="81">
                  <c:v>43.320211360000002</c:v>
                </c:pt>
                <c:pt idx="82">
                  <c:v>43.280841279999997</c:v>
                </c:pt>
                <c:pt idx="83">
                  <c:v>43.23162868</c:v>
                </c:pt>
                <c:pt idx="84">
                  <c:v>43.244752039999995</c:v>
                </c:pt>
                <c:pt idx="85">
                  <c:v>43.254594559999994</c:v>
                </c:pt>
                <c:pt idx="86">
                  <c:v>43.261156239999998</c:v>
                </c:pt>
                <c:pt idx="87">
                  <c:v>43.211943640000001</c:v>
                </c:pt>
                <c:pt idx="88">
                  <c:v>43.166011879999999</c:v>
                </c:pt>
                <c:pt idx="89">
                  <c:v>43.339896400000001</c:v>
                </c:pt>
                <c:pt idx="90">
                  <c:v>47.188321719999998</c:v>
                </c:pt>
                <c:pt idx="91">
                  <c:v>47.319555319999999</c:v>
                </c:pt>
                <c:pt idx="92">
                  <c:v>45.21653688</c:v>
                </c:pt>
                <c:pt idx="93">
                  <c:v>45.278872839999998</c:v>
                </c:pt>
                <c:pt idx="94">
                  <c:v>45.311681239999999</c:v>
                </c:pt>
                <c:pt idx="95">
                  <c:v>45.328085440000002</c:v>
                </c:pt>
                <c:pt idx="96">
                  <c:v>45.278872839999998</c:v>
                </c:pt>
                <c:pt idx="97">
                  <c:v>45.032809840000006</c:v>
                </c:pt>
                <c:pt idx="98">
                  <c:v>45.085303280000005</c:v>
                </c:pt>
                <c:pt idx="99">
                  <c:v>45.180447640000004</c:v>
                </c:pt>
                <c:pt idx="100">
                  <c:v>45.246064439999998</c:v>
                </c:pt>
                <c:pt idx="101">
                  <c:v>45.16404344</c:v>
                </c:pt>
                <c:pt idx="102">
                  <c:v>45.246064439999998</c:v>
                </c:pt>
                <c:pt idx="103">
                  <c:v>45.272311160000001</c:v>
                </c:pt>
                <c:pt idx="104">
                  <c:v>45.21653688</c:v>
                </c:pt>
                <c:pt idx="105">
                  <c:v>45.183728479999999</c:v>
                </c:pt>
                <c:pt idx="106">
                  <c:v>45.278872839999998</c:v>
                </c:pt>
                <c:pt idx="107">
                  <c:v>45.134515880000002</c:v>
                </c:pt>
                <c:pt idx="108">
                  <c:v>45.21653688</c:v>
                </c:pt>
                <c:pt idx="109">
                  <c:v>45.141077559999999</c:v>
                </c:pt>
                <c:pt idx="110">
                  <c:v>45.232941080000003</c:v>
                </c:pt>
                <c:pt idx="111">
                  <c:v>45.17388596</c:v>
                </c:pt>
                <c:pt idx="112">
                  <c:v>45.370736360000002</c:v>
                </c:pt>
                <c:pt idx="113">
                  <c:v>42.752626040000003</c:v>
                </c:pt>
                <c:pt idx="114">
                  <c:v>36.210631080000006</c:v>
                </c:pt>
                <c:pt idx="115">
                  <c:v>36.217192759999996</c:v>
                </c:pt>
                <c:pt idx="116">
                  <c:v>36.15813764</c:v>
                </c:pt>
                <c:pt idx="117">
                  <c:v>36.174541839999996</c:v>
                </c:pt>
                <c:pt idx="118">
                  <c:v>36.102363359999998</c:v>
                </c:pt>
                <c:pt idx="119">
                  <c:v>36.059712439999998</c:v>
                </c:pt>
                <c:pt idx="120">
                  <c:v>36.118767560000002</c:v>
                </c:pt>
                <c:pt idx="121">
                  <c:v>36.227035280000003</c:v>
                </c:pt>
                <c:pt idx="122">
                  <c:v>36.19094604</c:v>
                </c:pt>
                <c:pt idx="123">
                  <c:v>36.194226880000002</c:v>
                </c:pt>
                <c:pt idx="124">
                  <c:v>36.256562840000001</c:v>
                </c:pt>
                <c:pt idx="125">
                  <c:v>36.200788559999999</c:v>
                </c:pt>
                <c:pt idx="126">
                  <c:v>36.174541839999996</c:v>
                </c:pt>
                <c:pt idx="127">
                  <c:v>36.167980159999999</c:v>
                </c:pt>
                <c:pt idx="128">
                  <c:v>36.207350239999997</c:v>
                </c:pt>
                <c:pt idx="129">
                  <c:v>36.250001159999997</c:v>
                </c:pt>
                <c:pt idx="130">
                  <c:v>36.036746559999997</c:v>
                </c:pt>
                <c:pt idx="131">
                  <c:v>36.003938159999997</c:v>
                </c:pt>
                <c:pt idx="132">
                  <c:v>36.200788559999999</c:v>
                </c:pt>
                <c:pt idx="133">
                  <c:v>43.083990880000002</c:v>
                </c:pt>
                <c:pt idx="134">
                  <c:v>42.342521040000001</c:v>
                </c:pt>
                <c:pt idx="135">
                  <c:v>33.664699239999997</c:v>
                </c:pt>
                <c:pt idx="136">
                  <c:v>33.359581119999994</c:v>
                </c:pt>
                <c:pt idx="137">
                  <c:v>33.26115592</c:v>
                </c:pt>
                <c:pt idx="138">
                  <c:v>33.254594239999996</c:v>
                </c:pt>
                <c:pt idx="139">
                  <c:v>33.320211040000004</c:v>
                </c:pt>
                <c:pt idx="140">
                  <c:v>33.277560120000004</c:v>
                </c:pt>
                <c:pt idx="141">
                  <c:v>33.359581119999994</c:v>
                </c:pt>
                <c:pt idx="142">
                  <c:v>33.284121800000001</c:v>
                </c:pt>
                <c:pt idx="143">
                  <c:v>33.310368520000004</c:v>
                </c:pt>
                <c:pt idx="144">
                  <c:v>33.30380684</c:v>
                </c:pt>
                <c:pt idx="145">
                  <c:v>33.326772720000001</c:v>
                </c:pt>
                <c:pt idx="146">
                  <c:v>33.284121800000001</c:v>
                </c:pt>
                <c:pt idx="147">
                  <c:v>33.500657240000002</c:v>
                </c:pt>
                <c:pt idx="148">
                  <c:v>33.444882960000001</c:v>
                </c:pt>
                <c:pt idx="149">
                  <c:v>33.425197920000002</c:v>
                </c:pt>
                <c:pt idx="150">
                  <c:v>33.428478759999997</c:v>
                </c:pt>
                <c:pt idx="151">
                  <c:v>33.425197920000002</c:v>
                </c:pt>
                <c:pt idx="152">
                  <c:v>33.451444639999998</c:v>
                </c:pt>
                <c:pt idx="153">
                  <c:v>33.412074560000001</c:v>
                </c:pt>
                <c:pt idx="154">
                  <c:v>33.418636239999998</c:v>
                </c:pt>
                <c:pt idx="155">
                  <c:v>33.441602119999999</c:v>
                </c:pt>
                <c:pt idx="156">
                  <c:v>27.35236308</c:v>
                </c:pt>
                <c:pt idx="157">
                  <c:v>23.6548564</c:v>
                </c:pt>
                <c:pt idx="158">
                  <c:v>23.576116240000001</c:v>
                </c:pt>
                <c:pt idx="159">
                  <c:v>23.56955456</c:v>
                </c:pt>
                <c:pt idx="160">
                  <c:v>23.57939708</c:v>
                </c:pt>
                <c:pt idx="161">
                  <c:v>23.572835399999999</c:v>
                </c:pt>
                <c:pt idx="162">
                  <c:v>23.57939708</c:v>
                </c:pt>
                <c:pt idx="163">
                  <c:v>23.622047999999999</c:v>
                </c:pt>
                <c:pt idx="164">
                  <c:v>23.59580128</c:v>
                </c:pt>
                <c:pt idx="165">
                  <c:v>23.589239600000003</c:v>
                </c:pt>
                <c:pt idx="166">
                  <c:v>23.56955456</c:v>
                </c:pt>
                <c:pt idx="167">
                  <c:v>23.618767160000001</c:v>
                </c:pt>
                <c:pt idx="168">
                  <c:v>23.58595876</c:v>
                </c:pt>
                <c:pt idx="169">
                  <c:v>23.58595876</c:v>
                </c:pt>
                <c:pt idx="170">
                  <c:v>23.84842596</c:v>
                </c:pt>
                <c:pt idx="171">
                  <c:v>23.89107688</c:v>
                </c:pt>
                <c:pt idx="172">
                  <c:v>23.92388528</c:v>
                </c:pt>
                <c:pt idx="173">
                  <c:v>20.341208000000002</c:v>
                </c:pt>
                <c:pt idx="174">
                  <c:v>16.043307599999999</c:v>
                </c:pt>
                <c:pt idx="175">
                  <c:v>16.06627348</c:v>
                </c:pt>
                <c:pt idx="176">
                  <c:v>16.108924399999999</c:v>
                </c:pt>
                <c:pt idx="177">
                  <c:v>16.1745412</c:v>
                </c:pt>
                <c:pt idx="178">
                  <c:v>3.8976379199999998</c:v>
                </c:pt>
                <c:pt idx="179">
                  <c:v>3.8845145599999999</c:v>
                </c:pt>
                <c:pt idx="180">
                  <c:v>3.9501313599999999</c:v>
                </c:pt>
                <c:pt idx="181">
                  <c:v>3.9337271600000001</c:v>
                </c:pt>
                <c:pt idx="182">
                  <c:v>3.7828085200000001</c:v>
                </c:pt>
                <c:pt idx="183">
                  <c:v>3.94028884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2D-4430-BB10-CDDE6F8DB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693184"/>
        <c:axId val="105695488"/>
      </c:scatterChart>
      <c:valAx>
        <c:axId val="105693184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5695488"/>
        <c:crosses val="autoZero"/>
        <c:crossBetween val="midCat"/>
      </c:valAx>
      <c:valAx>
        <c:axId val="10569548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0569318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11/9/16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'Plots_CV62-5'!$G$8:$G$355</c:f>
              <c:numCache>
                <c:formatCode>General</c:formatCode>
                <c:ptCount val="348"/>
                <c:pt idx="0">
                  <c:v>-2</c:v>
                </c:pt>
                <c:pt idx="1">
                  <c:v>-3</c:v>
                </c:pt>
                <c:pt idx="2">
                  <c:v>-3</c:v>
                </c:pt>
                <c:pt idx="3">
                  <c:v>-3.2</c:v>
                </c:pt>
                <c:pt idx="4">
                  <c:v>-3.2</c:v>
                </c:pt>
                <c:pt idx="5">
                  <c:v>-3.3</c:v>
                </c:pt>
                <c:pt idx="6">
                  <c:v>-3.4</c:v>
                </c:pt>
                <c:pt idx="7">
                  <c:v>-3.3</c:v>
                </c:pt>
                <c:pt idx="8">
                  <c:v>-3.4</c:v>
                </c:pt>
                <c:pt idx="9">
                  <c:v>-3.3</c:v>
                </c:pt>
                <c:pt idx="10">
                  <c:v>-3.7</c:v>
                </c:pt>
                <c:pt idx="11">
                  <c:v>-3.4</c:v>
                </c:pt>
                <c:pt idx="12">
                  <c:v>-3.4</c:v>
                </c:pt>
                <c:pt idx="13">
                  <c:v>-3.5</c:v>
                </c:pt>
                <c:pt idx="14">
                  <c:v>-3.6</c:v>
                </c:pt>
                <c:pt idx="15">
                  <c:v>-3.2</c:v>
                </c:pt>
                <c:pt idx="16">
                  <c:v>-3.3</c:v>
                </c:pt>
                <c:pt idx="17">
                  <c:v>-3.4</c:v>
                </c:pt>
                <c:pt idx="18">
                  <c:v>-3.4</c:v>
                </c:pt>
                <c:pt idx="19">
                  <c:v>-3.4</c:v>
                </c:pt>
                <c:pt idx="20">
                  <c:v>-3.7</c:v>
                </c:pt>
                <c:pt idx="21">
                  <c:v>-3.6</c:v>
                </c:pt>
                <c:pt idx="22">
                  <c:v>-3.3</c:v>
                </c:pt>
                <c:pt idx="23">
                  <c:v>-1.4</c:v>
                </c:pt>
                <c:pt idx="24">
                  <c:v>-4</c:v>
                </c:pt>
                <c:pt idx="25">
                  <c:v>-4.5</c:v>
                </c:pt>
                <c:pt idx="26">
                  <c:v>-4.5</c:v>
                </c:pt>
                <c:pt idx="27">
                  <c:v>-4</c:v>
                </c:pt>
                <c:pt idx="28">
                  <c:v>-4.5999999999999996</c:v>
                </c:pt>
                <c:pt idx="29">
                  <c:v>-4.3</c:v>
                </c:pt>
                <c:pt idx="30">
                  <c:v>-4.3</c:v>
                </c:pt>
                <c:pt idx="31">
                  <c:v>-4.4000000000000004</c:v>
                </c:pt>
                <c:pt idx="32">
                  <c:v>-4.4000000000000004</c:v>
                </c:pt>
                <c:pt idx="33">
                  <c:v>-4.5</c:v>
                </c:pt>
                <c:pt idx="34">
                  <c:v>-4.5</c:v>
                </c:pt>
                <c:pt idx="35">
                  <c:v>-4.5999999999999996</c:v>
                </c:pt>
                <c:pt idx="36">
                  <c:v>-4.5</c:v>
                </c:pt>
                <c:pt idx="37">
                  <c:v>-4.3</c:v>
                </c:pt>
                <c:pt idx="38">
                  <c:v>-4.4000000000000004</c:v>
                </c:pt>
                <c:pt idx="39">
                  <c:v>-4.5999999999999996</c:v>
                </c:pt>
                <c:pt idx="40">
                  <c:v>-4.5999999999999996</c:v>
                </c:pt>
                <c:pt idx="41">
                  <c:v>-4.5999999999999996</c:v>
                </c:pt>
                <c:pt idx="42">
                  <c:v>-4.7</c:v>
                </c:pt>
                <c:pt idx="43">
                  <c:v>-4.4000000000000004</c:v>
                </c:pt>
                <c:pt idx="44">
                  <c:v>-4.5</c:v>
                </c:pt>
                <c:pt idx="45">
                  <c:v>-4.5999999999999996</c:v>
                </c:pt>
                <c:pt idx="46">
                  <c:v>-4.0999999999999996</c:v>
                </c:pt>
                <c:pt idx="47">
                  <c:v>-4.4000000000000004</c:v>
                </c:pt>
                <c:pt idx="48">
                  <c:v>-4.5</c:v>
                </c:pt>
                <c:pt idx="49">
                  <c:v>-4</c:v>
                </c:pt>
                <c:pt idx="50">
                  <c:v>-4.5</c:v>
                </c:pt>
                <c:pt idx="51">
                  <c:v>-4.3</c:v>
                </c:pt>
                <c:pt idx="52">
                  <c:v>-4.3</c:v>
                </c:pt>
                <c:pt idx="53">
                  <c:v>-4.5</c:v>
                </c:pt>
                <c:pt idx="54">
                  <c:v>-4.4000000000000004</c:v>
                </c:pt>
                <c:pt idx="55">
                  <c:v>-4.5999999999999996</c:v>
                </c:pt>
                <c:pt idx="56">
                  <c:v>-4.4000000000000004</c:v>
                </c:pt>
                <c:pt idx="57">
                  <c:v>-4.5999999999999996</c:v>
                </c:pt>
                <c:pt idx="58">
                  <c:v>-4.3</c:v>
                </c:pt>
                <c:pt idx="59">
                  <c:v>-4.7</c:v>
                </c:pt>
                <c:pt idx="60">
                  <c:v>-3.5</c:v>
                </c:pt>
                <c:pt idx="61">
                  <c:v>-4.4000000000000004</c:v>
                </c:pt>
                <c:pt idx="62">
                  <c:v>-4.4000000000000004</c:v>
                </c:pt>
                <c:pt idx="63">
                  <c:v>-4.7</c:v>
                </c:pt>
                <c:pt idx="64">
                  <c:v>-4.5999999999999996</c:v>
                </c:pt>
                <c:pt idx="65">
                  <c:v>-4.5</c:v>
                </c:pt>
                <c:pt idx="66">
                  <c:v>-3.5</c:v>
                </c:pt>
                <c:pt idx="67">
                  <c:v>-4.5</c:v>
                </c:pt>
                <c:pt idx="68">
                  <c:v>-4.5999999999999996</c:v>
                </c:pt>
                <c:pt idx="69">
                  <c:v>-4.5</c:v>
                </c:pt>
                <c:pt idx="70">
                  <c:v>-3.6</c:v>
                </c:pt>
                <c:pt idx="71">
                  <c:v>-4.5999999999999996</c:v>
                </c:pt>
                <c:pt idx="72">
                  <c:v>-4.5</c:v>
                </c:pt>
                <c:pt idx="73">
                  <c:v>-4.5</c:v>
                </c:pt>
                <c:pt idx="74">
                  <c:v>-4.4000000000000004</c:v>
                </c:pt>
                <c:pt idx="75">
                  <c:v>-4.5999999999999996</c:v>
                </c:pt>
                <c:pt idx="76">
                  <c:v>-4.4000000000000004</c:v>
                </c:pt>
                <c:pt idx="77">
                  <c:v>-4.5999999999999996</c:v>
                </c:pt>
                <c:pt idx="78">
                  <c:v>-4.2</c:v>
                </c:pt>
                <c:pt idx="79">
                  <c:v>-4.4000000000000004</c:v>
                </c:pt>
                <c:pt idx="80">
                  <c:v>-4.4000000000000004</c:v>
                </c:pt>
                <c:pt idx="81">
                  <c:v>-4.5</c:v>
                </c:pt>
                <c:pt idx="82">
                  <c:v>-3.4</c:v>
                </c:pt>
                <c:pt idx="83">
                  <c:v>-3.7</c:v>
                </c:pt>
                <c:pt idx="84">
                  <c:v>-3.9</c:v>
                </c:pt>
                <c:pt idx="85">
                  <c:v>-3.9</c:v>
                </c:pt>
                <c:pt idx="86">
                  <c:v>-3.7</c:v>
                </c:pt>
                <c:pt idx="87">
                  <c:v>-3.7</c:v>
                </c:pt>
                <c:pt idx="88">
                  <c:v>-3.5</c:v>
                </c:pt>
                <c:pt idx="89">
                  <c:v>-4.0999999999999996</c:v>
                </c:pt>
                <c:pt idx="90">
                  <c:v>-3.3</c:v>
                </c:pt>
                <c:pt idx="91">
                  <c:v>-3.4</c:v>
                </c:pt>
                <c:pt idx="92">
                  <c:v>-3.3</c:v>
                </c:pt>
                <c:pt idx="93">
                  <c:v>-3.3</c:v>
                </c:pt>
                <c:pt idx="94">
                  <c:v>-3.1</c:v>
                </c:pt>
                <c:pt idx="95">
                  <c:v>-3.2</c:v>
                </c:pt>
                <c:pt idx="96">
                  <c:v>-3.3</c:v>
                </c:pt>
                <c:pt idx="97">
                  <c:v>-3.5</c:v>
                </c:pt>
                <c:pt idx="98">
                  <c:v>-3.2</c:v>
                </c:pt>
                <c:pt idx="99">
                  <c:v>-3.3</c:v>
                </c:pt>
                <c:pt idx="100">
                  <c:v>-3</c:v>
                </c:pt>
                <c:pt idx="101">
                  <c:v>-3</c:v>
                </c:pt>
                <c:pt idx="102">
                  <c:v>-4</c:v>
                </c:pt>
                <c:pt idx="103">
                  <c:v>-3.9</c:v>
                </c:pt>
                <c:pt idx="104">
                  <c:v>-3.5</c:v>
                </c:pt>
                <c:pt idx="105">
                  <c:v>-3.6</c:v>
                </c:pt>
                <c:pt idx="106">
                  <c:v>-2.8</c:v>
                </c:pt>
                <c:pt idx="107">
                  <c:v>-3.3</c:v>
                </c:pt>
                <c:pt idx="108">
                  <c:v>-3.5</c:v>
                </c:pt>
                <c:pt idx="109">
                  <c:v>-2.9</c:v>
                </c:pt>
                <c:pt idx="110">
                  <c:v>-3.8</c:v>
                </c:pt>
                <c:pt idx="111">
                  <c:v>-3.2</c:v>
                </c:pt>
                <c:pt idx="112">
                  <c:v>-3</c:v>
                </c:pt>
                <c:pt idx="113">
                  <c:v>-3.3</c:v>
                </c:pt>
                <c:pt idx="114">
                  <c:v>-4.4000000000000004</c:v>
                </c:pt>
                <c:pt idx="115">
                  <c:v>-4.4000000000000004</c:v>
                </c:pt>
                <c:pt idx="116">
                  <c:v>-4.5999999999999996</c:v>
                </c:pt>
                <c:pt idx="117">
                  <c:v>-4.5999999999999996</c:v>
                </c:pt>
                <c:pt idx="118">
                  <c:v>-4.5</c:v>
                </c:pt>
                <c:pt idx="119">
                  <c:v>-4.4000000000000004</c:v>
                </c:pt>
                <c:pt idx="120">
                  <c:v>-4.4000000000000004</c:v>
                </c:pt>
                <c:pt idx="121">
                  <c:v>-4.5</c:v>
                </c:pt>
                <c:pt idx="122">
                  <c:v>-4.5</c:v>
                </c:pt>
                <c:pt idx="123">
                  <c:v>-4.4000000000000004</c:v>
                </c:pt>
                <c:pt idx="124">
                  <c:v>-4.5999999999999996</c:v>
                </c:pt>
                <c:pt idx="125">
                  <c:v>-4.5999999999999996</c:v>
                </c:pt>
                <c:pt idx="126">
                  <c:v>-4.7</c:v>
                </c:pt>
                <c:pt idx="127">
                  <c:v>-4.5999999999999996</c:v>
                </c:pt>
                <c:pt idx="128">
                  <c:v>-4.5</c:v>
                </c:pt>
                <c:pt idx="129">
                  <c:v>-4.3</c:v>
                </c:pt>
                <c:pt idx="130">
                  <c:v>-3.8</c:v>
                </c:pt>
                <c:pt idx="131">
                  <c:v>-4.4000000000000004</c:v>
                </c:pt>
                <c:pt idx="132">
                  <c:v>-4.8</c:v>
                </c:pt>
                <c:pt idx="133">
                  <c:v>-4.2</c:v>
                </c:pt>
                <c:pt idx="134">
                  <c:v>-4.2</c:v>
                </c:pt>
                <c:pt idx="135">
                  <c:v>-4.5999999999999996</c:v>
                </c:pt>
                <c:pt idx="136">
                  <c:v>-4.0999999999999996</c:v>
                </c:pt>
                <c:pt idx="137">
                  <c:v>-4.5999999999999996</c:v>
                </c:pt>
                <c:pt idx="138">
                  <c:v>-4.0999999999999996</c:v>
                </c:pt>
                <c:pt idx="139">
                  <c:v>-4.7</c:v>
                </c:pt>
                <c:pt idx="140">
                  <c:v>-4.5999999999999996</c:v>
                </c:pt>
                <c:pt idx="141">
                  <c:v>-4.5</c:v>
                </c:pt>
                <c:pt idx="142">
                  <c:v>-4.5</c:v>
                </c:pt>
                <c:pt idx="143">
                  <c:v>-4.5</c:v>
                </c:pt>
                <c:pt idx="144">
                  <c:v>-4.4000000000000004</c:v>
                </c:pt>
                <c:pt idx="145">
                  <c:v>-4.5</c:v>
                </c:pt>
                <c:pt idx="146">
                  <c:v>-4.5</c:v>
                </c:pt>
                <c:pt idx="147">
                  <c:v>-4.5999999999999996</c:v>
                </c:pt>
                <c:pt idx="148">
                  <c:v>-4.4000000000000004</c:v>
                </c:pt>
                <c:pt idx="149">
                  <c:v>-4.7</c:v>
                </c:pt>
                <c:pt idx="150">
                  <c:v>-4.5999999999999996</c:v>
                </c:pt>
                <c:pt idx="151">
                  <c:v>-4.5999999999999996</c:v>
                </c:pt>
                <c:pt idx="152">
                  <c:v>-3.8</c:v>
                </c:pt>
                <c:pt idx="153">
                  <c:v>-4.5999999999999996</c:v>
                </c:pt>
                <c:pt idx="154">
                  <c:v>-4.5</c:v>
                </c:pt>
                <c:pt idx="155">
                  <c:v>-4.5</c:v>
                </c:pt>
                <c:pt idx="156">
                  <c:v>-4.4000000000000004</c:v>
                </c:pt>
                <c:pt idx="157">
                  <c:v>-4.4000000000000004</c:v>
                </c:pt>
                <c:pt idx="158">
                  <c:v>-4.5</c:v>
                </c:pt>
                <c:pt idx="159">
                  <c:v>-4.7</c:v>
                </c:pt>
                <c:pt idx="160">
                  <c:v>-3.8</c:v>
                </c:pt>
                <c:pt idx="161">
                  <c:v>-4.8</c:v>
                </c:pt>
                <c:pt idx="162">
                  <c:v>-4.5</c:v>
                </c:pt>
                <c:pt idx="163">
                  <c:v>-4.5</c:v>
                </c:pt>
                <c:pt idx="164">
                  <c:v>-4.5999999999999996</c:v>
                </c:pt>
                <c:pt idx="165">
                  <c:v>-4.5999999999999996</c:v>
                </c:pt>
                <c:pt idx="166">
                  <c:v>-4.5999999999999996</c:v>
                </c:pt>
                <c:pt idx="167">
                  <c:v>-4.5</c:v>
                </c:pt>
                <c:pt idx="168">
                  <c:v>-4.5</c:v>
                </c:pt>
                <c:pt idx="169">
                  <c:v>-4.5</c:v>
                </c:pt>
                <c:pt idx="170">
                  <c:v>-4.5999999999999996</c:v>
                </c:pt>
                <c:pt idx="171">
                  <c:v>-4.3</c:v>
                </c:pt>
                <c:pt idx="172">
                  <c:v>-4.5999999999999996</c:v>
                </c:pt>
                <c:pt idx="173">
                  <c:v>-4.5</c:v>
                </c:pt>
                <c:pt idx="174">
                  <c:v>-4.5</c:v>
                </c:pt>
                <c:pt idx="175">
                  <c:v>-4.7</c:v>
                </c:pt>
                <c:pt idx="176">
                  <c:v>-4.7</c:v>
                </c:pt>
                <c:pt idx="177">
                  <c:v>-4.5</c:v>
                </c:pt>
                <c:pt idx="178">
                  <c:v>-3.5</c:v>
                </c:pt>
                <c:pt idx="179">
                  <c:v>-2.7</c:v>
                </c:pt>
                <c:pt idx="180">
                  <c:v>-2.5</c:v>
                </c:pt>
                <c:pt idx="181">
                  <c:v>-3.5</c:v>
                </c:pt>
                <c:pt idx="182">
                  <c:v>-2.7</c:v>
                </c:pt>
                <c:pt idx="183">
                  <c:v>-2.4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1.6935695600000003</c:v>
                </c:pt>
                <c:pt idx="1">
                  <c:v>2.3982940400000001</c:v>
                </c:pt>
                <c:pt idx="2">
                  <c:v>2.3458006</c:v>
                </c:pt>
                <c:pt idx="3">
                  <c:v>2.2998688399999998</c:v>
                </c:pt>
                <c:pt idx="4">
                  <c:v>2.31955388</c:v>
                </c:pt>
                <c:pt idx="5">
                  <c:v>2.4114173999999999</c:v>
                </c:pt>
                <c:pt idx="6">
                  <c:v>2.3917323599999998</c:v>
                </c:pt>
                <c:pt idx="7">
                  <c:v>2.3622047999999998</c:v>
                </c:pt>
                <c:pt idx="8">
                  <c:v>2.4114173999999999</c:v>
                </c:pt>
                <c:pt idx="9">
                  <c:v>2.4015748800000001</c:v>
                </c:pt>
                <c:pt idx="10">
                  <c:v>2.3851706799999999</c:v>
                </c:pt>
                <c:pt idx="11">
                  <c:v>2.4245407599999997</c:v>
                </c:pt>
                <c:pt idx="12">
                  <c:v>2.3687664800000001</c:v>
                </c:pt>
                <c:pt idx="13">
                  <c:v>2.37532816</c:v>
                </c:pt>
                <c:pt idx="14">
                  <c:v>2.3917323599999998</c:v>
                </c:pt>
                <c:pt idx="15">
                  <c:v>2.3917323599999998</c:v>
                </c:pt>
                <c:pt idx="16">
                  <c:v>2.4212599199999998</c:v>
                </c:pt>
                <c:pt idx="17">
                  <c:v>2.3982940400000001</c:v>
                </c:pt>
                <c:pt idx="18">
                  <c:v>2.4442257999999999</c:v>
                </c:pt>
                <c:pt idx="19">
                  <c:v>2.3884515199999998</c:v>
                </c:pt>
                <c:pt idx="20">
                  <c:v>2.4606300000000001</c:v>
                </c:pt>
                <c:pt idx="21">
                  <c:v>2.4475066399999998</c:v>
                </c:pt>
                <c:pt idx="22">
                  <c:v>2.3982940400000001</c:v>
                </c:pt>
                <c:pt idx="23">
                  <c:v>2.5787402400000001</c:v>
                </c:pt>
                <c:pt idx="24">
                  <c:v>3.2480316</c:v>
                </c:pt>
                <c:pt idx="25">
                  <c:v>12.142388840000001</c:v>
                </c:pt>
                <c:pt idx="26">
                  <c:v>12.011155240000001</c:v>
                </c:pt>
                <c:pt idx="27">
                  <c:v>12.03084028</c:v>
                </c:pt>
                <c:pt idx="28">
                  <c:v>12.08005288</c:v>
                </c:pt>
                <c:pt idx="29">
                  <c:v>12.086614560000001</c:v>
                </c:pt>
                <c:pt idx="30">
                  <c:v>12.1227038</c:v>
                </c:pt>
                <c:pt idx="31">
                  <c:v>12.112861280000001</c:v>
                </c:pt>
                <c:pt idx="32">
                  <c:v>12.129265480000001</c:v>
                </c:pt>
                <c:pt idx="33">
                  <c:v>12.10958044</c:v>
                </c:pt>
                <c:pt idx="34">
                  <c:v>12.10958044</c:v>
                </c:pt>
                <c:pt idx="35">
                  <c:v>12.12598464</c:v>
                </c:pt>
                <c:pt idx="36">
                  <c:v>12.16863556</c:v>
                </c:pt>
                <c:pt idx="37">
                  <c:v>12.16863556</c:v>
                </c:pt>
                <c:pt idx="38">
                  <c:v>12.16535472</c:v>
                </c:pt>
                <c:pt idx="39">
                  <c:v>12.214567319999999</c:v>
                </c:pt>
                <c:pt idx="40">
                  <c:v>12.1555122</c:v>
                </c:pt>
                <c:pt idx="41">
                  <c:v>12.247375720000001</c:v>
                </c:pt>
                <c:pt idx="42">
                  <c:v>12.2539374</c:v>
                </c:pt>
                <c:pt idx="43">
                  <c:v>17.936352279999998</c:v>
                </c:pt>
                <c:pt idx="44">
                  <c:v>21.085958679999997</c:v>
                </c:pt>
                <c:pt idx="45">
                  <c:v>21.118767080000001</c:v>
                </c:pt>
                <c:pt idx="46">
                  <c:v>21.135171280000002</c:v>
                </c:pt>
                <c:pt idx="47">
                  <c:v>21.102362880000001</c:v>
                </c:pt>
                <c:pt idx="48">
                  <c:v>21.118767080000001</c:v>
                </c:pt>
                <c:pt idx="49">
                  <c:v>21.14829464</c:v>
                </c:pt>
                <c:pt idx="50">
                  <c:v>21.151575480000002</c:v>
                </c:pt>
                <c:pt idx="51">
                  <c:v>21.092520360000002</c:v>
                </c:pt>
                <c:pt idx="52">
                  <c:v>21.072835319999999</c:v>
                </c:pt>
                <c:pt idx="53">
                  <c:v>21.12204792</c:v>
                </c:pt>
                <c:pt idx="54">
                  <c:v>21.08923952</c:v>
                </c:pt>
                <c:pt idx="55">
                  <c:v>21.18110304</c:v>
                </c:pt>
                <c:pt idx="56">
                  <c:v>21.099082039999999</c:v>
                </c:pt>
                <c:pt idx="57">
                  <c:v>21.108924560000002</c:v>
                </c:pt>
                <c:pt idx="58">
                  <c:v>21.10564372</c:v>
                </c:pt>
                <c:pt idx="59">
                  <c:v>21.141732959999999</c:v>
                </c:pt>
                <c:pt idx="60">
                  <c:v>21.125328759999999</c:v>
                </c:pt>
                <c:pt idx="61">
                  <c:v>21.108924560000002</c:v>
                </c:pt>
                <c:pt idx="62">
                  <c:v>21.08923952</c:v>
                </c:pt>
                <c:pt idx="63">
                  <c:v>21.092520360000002</c:v>
                </c:pt>
                <c:pt idx="64">
                  <c:v>21.099082039999999</c:v>
                </c:pt>
                <c:pt idx="65">
                  <c:v>21.12204792</c:v>
                </c:pt>
                <c:pt idx="66">
                  <c:v>21.125328759999999</c:v>
                </c:pt>
                <c:pt idx="67">
                  <c:v>20.97769096</c:v>
                </c:pt>
                <c:pt idx="68">
                  <c:v>20.990814319999998</c:v>
                </c:pt>
                <c:pt idx="69">
                  <c:v>21.033465239999998</c:v>
                </c:pt>
                <c:pt idx="70">
                  <c:v>21.007218519999999</c:v>
                </c:pt>
                <c:pt idx="71">
                  <c:v>21.049869440000002</c:v>
                </c:pt>
                <c:pt idx="72">
                  <c:v>24.156824920000002</c:v>
                </c:pt>
                <c:pt idx="73">
                  <c:v>32.98228452</c:v>
                </c:pt>
                <c:pt idx="74">
                  <c:v>32.94947612</c:v>
                </c:pt>
                <c:pt idx="75">
                  <c:v>32.834646719999995</c:v>
                </c:pt>
                <c:pt idx="76">
                  <c:v>32.857612600000003</c:v>
                </c:pt>
                <c:pt idx="77">
                  <c:v>32.841208399999999</c:v>
                </c:pt>
                <c:pt idx="78">
                  <c:v>32.814961680000003</c:v>
                </c:pt>
                <c:pt idx="79">
                  <c:v>32.769029920000001</c:v>
                </c:pt>
                <c:pt idx="80">
                  <c:v>33.057743840000001</c:v>
                </c:pt>
                <c:pt idx="81">
                  <c:v>43.320211360000002</c:v>
                </c:pt>
                <c:pt idx="82">
                  <c:v>43.280841279999997</c:v>
                </c:pt>
                <c:pt idx="83">
                  <c:v>43.23162868</c:v>
                </c:pt>
                <c:pt idx="84">
                  <c:v>43.244752039999995</c:v>
                </c:pt>
                <c:pt idx="85">
                  <c:v>43.254594559999994</c:v>
                </c:pt>
                <c:pt idx="86">
                  <c:v>43.261156239999998</c:v>
                </c:pt>
                <c:pt idx="87">
                  <c:v>43.211943640000001</c:v>
                </c:pt>
                <c:pt idx="88">
                  <c:v>43.166011879999999</c:v>
                </c:pt>
                <c:pt idx="89">
                  <c:v>43.339896400000001</c:v>
                </c:pt>
                <c:pt idx="90">
                  <c:v>47.188321719999998</c:v>
                </c:pt>
                <c:pt idx="91">
                  <c:v>47.319555319999999</c:v>
                </c:pt>
                <c:pt idx="92">
                  <c:v>45.21653688</c:v>
                </c:pt>
                <c:pt idx="93">
                  <c:v>45.278872839999998</c:v>
                </c:pt>
                <c:pt idx="94">
                  <c:v>45.311681239999999</c:v>
                </c:pt>
                <c:pt idx="95">
                  <c:v>45.328085440000002</c:v>
                </c:pt>
                <c:pt idx="96">
                  <c:v>45.278872839999998</c:v>
                </c:pt>
                <c:pt idx="97">
                  <c:v>45.032809840000006</c:v>
                </c:pt>
                <c:pt idx="98">
                  <c:v>45.085303280000005</c:v>
                </c:pt>
                <c:pt idx="99">
                  <c:v>45.180447640000004</c:v>
                </c:pt>
                <c:pt idx="100">
                  <c:v>45.246064439999998</c:v>
                </c:pt>
                <c:pt idx="101">
                  <c:v>45.16404344</c:v>
                </c:pt>
                <c:pt idx="102">
                  <c:v>45.246064439999998</c:v>
                </c:pt>
                <c:pt idx="103">
                  <c:v>45.272311160000001</c:v>
                </c:pt>
                <c:pt idx="104">
                  <c:v>45.21653688</c:v>
                </c:pt>
                <c:pt idx="105">
                  <c:v>45.183728479999999</c:v>
                </c:pt>
                <c:pt idx="106">
                  <c:v>45.278872839999998</c:v>
                </c:pt>
                <c:pt idx="107">
                  <c:v>45.134515880000002</c:v>
                </c:pt>
                <c:pt idx="108">
                  <c:v>45.21653688</c:v>
                </c:pt>
                <c:pt idx="109">
                  <c:v>45.141077559999999</c:v>
                </c:pt>
                <c:pt idx="110">
                  <c:v>45.232941080000003</c:v>
                </c:pt>
                <c:pt idx="111">
                  <c:v>45.17388596</c:v>
                </c:pt>
                <c:pt idx="112">
                  <c:v>45.370736360000002</c:v>
                </c:pt>
                <c:pt idx="113">
                  <c:v>42.752626040000003</c:v>
                </c:pt>
                <c:pt idx="114">
                  <c:v>36.210631080000006</c:v>
                </c:pt>
                <c:pt idx="115">
                  <c:v>36.217192759999996</c:v>
                </c:pt>
                <c:pt idx="116">
                  <c:v>36.15813764</c:v>
                </c:pt>
                <c:pt idx="117">
                  <c:v>36.174541839999996</c:v>
                </c:pt>
                <c:pt idx="118">
                  <c:v>36.102363359999998</c:v>
                </c:pt>
                <c:pt idx="119">
                  <c:v>36.059712439999998</c:v>
                </c:pt>
                <c:pt idx="120">
                  <c:v>36.118767560000002</c:v>
                </c:pt>
                <c:pt idx="121">
                  <c:v>36.227035280000003</c:v>
                </c:pt>
                <c:pt idx="122">
                  <c:v>36.19094604</c:v>
                </c:pt>
                <c:pt idx="123">
                  <c:v>36.194226880000002</c:v>
                </c:pt>
                <c:pt idx="124">
                  <c:v>36.256562840000001</c:v>
                </c:pt>
                <c:pt idx="125">
                  <c:v>36.200788559999999</c:v>
                </c:pt>
                <c:pt idx="126">
                  <c:v>36.174541839999996</c:v>
                </c:pt>
                <c:pt idx="127">
                  <c:v>36.167980159999999</c:v>
                </c:pt>
                <c:pt idx="128">
                  <c:v>36.207350239999997</c:v>
                </c:pt>
                <c:pt idx="129">
                  <c:v>36.250001159999997</c:v>
                </c:pt>
                <c:pt idx="130">
                  <c:v>36.036746559999997</c:v>
                </c:pt>
                <c:pt idx="131">
                  <c:v>36.003938159999997</c:v>
                </c:pt>
                <c:pt idx="132">
                  <c:v>36.200788559999999</c:v>
                </c:pt>
                <c:pt idx="133">
                  <c:v>43.083990880000002</c:v>
                </c:pt>
                <c:pt idx="134">
                  <c:v>42.342521040000001</c:v>
                </c:pt>
                <c:pt idx="135">
                  <c:v>33.664699239999997</c:v>
                </c:pt>
                <c:pt idx="136">
                  <c:v>33.359581119999994</c:v>
                </c:pt>
                <c:pt idx="137">
                  <c:v>33.26115592</c:v>
                </c:pt>
                <c:pt idx="138">
                  <c:v>33.254594239999996</c:v>
                </c:pt>
                <c:pt idx="139">
                  <c:v>33.320211040000004</c:v>
                </c:pt>
                <c:pt idx="140">
                  <c:v>33.277560120000004</c:v>
                </c:pt>
                <c:pt idx="141">
                  <c:v>33.359581119999994</c:v>
                </c:pt>
                <c:pt idx="142">
                  <c:v>33.284121800000001</c:v>
                </c:pt>
                <c:pt idx="143">
                  <c:v>33.310368520000004</c:v>
                </c:pt>
                <c:pt idx="144">
                  <c:v>33.30380684</c:v>
                </c:pt>
                <c:pt idx="145">
                  <c:v>33.326772720000001</c:v>
                </c:pt>
                <c:pt idx="146">
                  <c:v>33.284121800000001</c:v>
                </c:pt>
                <c:pt idx="147">
                  <c:v>33.500657240000002</c:v>
                </c:pt>
                <c:pt idx="148">
                  <c:v>33.444882960000001</c:v>
                </c:pt>
                <c:pt idx="149">
                  <c:v>33.425197920000002</c:v>
                </c:pt>
                <c:pt idx="150">
                  <c:v>33.428478759999997</c:v>
                </c:pt>
                <c:pt idx="151">
                  <c:v>33.425197920000002</c:v>
                </c:pt>
                <c:pt idx="152">
                  <c:v>33.451444639999998</c:v>
                </c:pt>
                <c:pt idx="153">
                  <c:v>33.412074560000001</c:v>
                </c:pt>
                <c:pt idx="154">
                  <c:v>33.418636239999998</c:v>
                </c:pt>
                <c:pt idx="155">
                  <c:v>33.441602119999999</c:v>
                </c:pt>
                <c:pt idx="156">
                  <c:v>27.35236308</c:v>
                </c:pt>
                <c:pt idx="157">
                  <c:v>23.6548564</c:v>
                </c:pt>
                <c:pt idx="158">
                  <c:v>23.576116240000001</c:v>
                </c:pt>
                <c:pt idx="159">
                  <c:v>23.56955456</c:v>
                </c:pt>
                <c:pt idx="160">
                  <c:v>23.57939708</c:v>
                </c:pt>
                <c:pt idx="161">
                  <c:v>23.572835399999999</c:v>
                </c:pt>
                <c:pt idx="162">
                  <c:v>23.57939708</c:v>
                </c:pt>
                <c:pt idx="163">
                  <c:v>23.622047999999999</c:v>
                </c:pt>
                <c:pt idx="164">
                  <c:v>23.59580128</c:v>
                </c:pt>
                <c:pt idx="165">
                  <c:v>23.589239600000003</c:v>
                </c:pt>
                <c:pt idx="166">
                  <c:v>23.56955456</c:v>
                </c:pt>
                <c:pt idx="167">
                  <c:v>23.618767160000001</c:v>
                </c:pt>
                <c:pt idx="168">
                  <c:v>23.58595876</c:v>
                </c:pt>
                <c:pt idx="169">
                  <c:v>23.58595876</c:v>
                </c:pt>
                <c:pt idx="170">
                  <c:v>23.84842596</c:v>
                </c:pt>
                <c:pt idx="171">
                  <c:v>23.89107688</c:v>
                </c:pt>
                <c:pt idx="172">
                  <c:v>23.92388528</c:v>
                </c:pt>
                <c:pt idx="173">
                  <c:v>20.341208000000002</c:v>
                </c:pt>
                <c:pt idx="174">
                  <c:v>16.043307599999999</c:v>
                </c:pt>
                <c:pt idx="175">
                  <c:v>16.06627348</c:v>
                </c:pt>
                <c:pt idx="176">
                  <c:v>16.108924399999999</c:v>
                </c:pt>
                <c:pt idx="177">
                  <c:v>16.1745412</c:v>
                </c:pt>
                <c:pt idx="178">
                  <c:v>3.8976379199999998</c:v>
                </c:pt>
                <c:pt idx="179">
                  <c:v>3.8845145599999999</c:v>
                </c:pt>
                <c:pt idx="180">
                  <c:v>3.9501313599999999</c:v>
                </c:pt>
                <c:pt idx="181">
                  <c:v>3.9337271600000001</c:v>
                </c:pt>
                <c:pt idx="182">
                  <c:v>3.7828085200000001</c:v>
                </c:pt>
                <c:pt idx="183">
                  <c:v>3.94028884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7D-4347-8460-2F4DDD4D0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332928"/>
        <c:axId val="108335488"/>
      </c:scatterChart>
      <c:valAx>
        <c:axId val="10833292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08335488"/>
        <c:crosses val="autoZero"/>
        <c:crossBetween val="midCat"/>
      </c:valAx>
      <c:valAx>
        <c:axId val="10833548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083329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'Plots_CV62-5'!$A$2</c:f>
          <c:strCache>
            <c:ptCount val="1"/>
            <c:pt idx="0">
              <c:v>CV62-5 11/9/16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546814490460886"/>
          <c:y val="0.13495455934880193"/>
          <c:w val="0.74110324787967286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'Plots_CV62-5'!$O$8:$O$355</c:f>
              <c:numCache>
                <c:formatCode>0.0000</c:formatCode>
                <c:ptCount val="348"/>
                <c:pt idx="0">
                  <c:v>0.1447</c:v>
                </c:pt>
                <c:pt idx="1">
                  <c:v>9.1199999999999976E-2</c:v>
                </c:pt>
                <c:pt idx="2">
                  <c:v>9.1199999999999976E-2</c:v>
                </c:pt>
                <c:pt idx="3">
                  <c:v>8.049999999999996E-2</c:v>
                </c:pt>
                <c:pt idx="4">
                  <c:v>8.049999999999996E-2</c:v>
                </c:pt>
                <c:pt idx="5">
                  <c:v>7.5149999999999995E-2</c:v>
                </c:pt>
                <c:pt idx="6">
                  <c:v>6.9800000000000001E-2</c:v>
                </c:pt>
                <c:pt idx="7">
                  <c:v>7.5149999999999995E-2</c:v>
                </c:pt>
                <c:pt idx="8">
                  <c:v>6.9800000000000001E-2</c:v>
                </c:pt>
                <c:pt idx="9">
                  <c:v>7.5149999999999995E-2</c:v>
                </c:pt>
                <c:pt idx="10">
                  <c:v>5.3749999999999964E-2</c:v>
                </c:pt>
                <c:pt idx="11">
                  <c:v>6.9800000000000001E-2</c:v>
                </c:pt>
                <c:pt idx="12">
                  <c:v>6.9800000000000001E-2</c:v>
                </c:pt>
                <c:pt idx="13">
                  <c:v>6.444999999999998E-2</c:v>
                </c:pt>
                <c:pt idx="14">
                  <c:v>5.9099999999999986E-2</c:v>
                </c:pt>
                <c:pt idx="15">
                  <c:v>8.049999999999996E-2</c:v>
                </c:pt>
                <c:pt idx="16">
                  <c:v>7.5149999999999995E-2</c:v>
                </c:pt>
                <c:pt idx="17">
                  <c:v>6.9800000000000001E-2</c:v>
                </c:pt>
                <c:pt idx="18">
                  <c:v>6.9800000000000001E-2</c:v>
                </c:pt>
                <c:pt idx="19">
                  <c:v>6.9800000000000001E-2</c:v>
                </c:pt>
                <c:pt idx="20">
                  <c:v>5.3749999999999964E-2</c:v>
                </c:pt>
                <c:pt idx="21">
                  <c:v>5.9099999999999986E-2</c:v>
                </c:pt>
                <c:pt idx="22">
                  <c:v>7.5149999999999995E-2</c:v>
                </c:pt>
                <c:pt idx="23">
                  <c:v>0.17679999999999998</c:v>
                </c:pt>
                <c:pt idx="24">
                  <c:v>3.7699999999999984E-2</c:v>
                </c:pt>
                <c:pt idx="25">
                  <c:v>1.0949999999999988E-2</c:v>
                </c:pt>
                <c:pt idx="26">
                  <c:v>1.0949999999999988E-2</c:v>
                </c:pt>
                <c:pt idx="27">
                  <c:v>3.7699999999999984E-2</c:v>
                </c:pt>
                <c:pt idx="28">
                  <c:v>5.5999999999999939E-3</c:v>
                </c:pt>
                <c:pt idx="29">
                  <c:v>2.1650000000000003E-2</c:v>
                </c:pt>
                <c:pt idx="30">
                  <c:v>2.1650000000000003E-2</c:v>
                </c:pt>
                <c:pt idx="31">
                  <c:v>1.6299999999999953E-2</c:v>
                </c:pt>
                <c:pt idx="32">
                  <c:v>1.6299999999999953E-2</c:v>
                </c:pt>
                <c:pt idx="33">
                  <c:v>1.0949999999999988E-2</c:v>
                </c:pt>
                <c:pt idx="34">
                  <c:v>1.0949999999999988E-2</c:v>
                </c:pt>
                <c:pt idx="35">
                  <c:v>5.5999999999999939E-3</c:v>
                </c:pt>
                <c:pt idx="36">
                  <c:v>1.0949999999999988E-2</c:v>
                </c:pt>
                <c:pt idx="37">
                  <c:v>2.1650000000000003E-2</c:v>
                </c:pt>
                <c:pt idx="38">
                  <c:v>1.6299999999999953E-2</c:v>
                </c:pt>
                <c:pt idx="39">
                  <c:v>5.5999999999999939E-3</c:v>
                </c:pt>
                <c:pt idx="40">
                  <c:v>5.5999999999999939E-3</c:v>
                </c:pt>
                <c:pt idx="41">
                  <c:v>5.5999999999999939E-3</c:v>
                </c:pt>
                <c:pt idx="42">
                  <c:v>2.4999999999997247E-4</c:v>
                </c:pt>
                <c:pt idx="43">
                  <c:v>1.6299999999999953E-2</c:v>
                </c:pt>
                <c:pt idx="44">
                  <c:v>1.0949999999999988E-2</c:v>
                </c:pt>
                <c:pt idx="45">
                  <c:v>5.5999999999999939E-3</c:v>
                </c:pt>
                <c:pt idx="46">
                  <c:v>3.234999999999999E-2</c:v>
                </c:pt>
                <c:pt idx="47">
                  <c:v>1.6299999999999953E-2</c:v>
                </c:pt>
                <c:pt idx="48">
                  <c:v>1.0949999999999988E-2</c:v>
                </c:pt>
                <c:pt idx="49">
                  <c:v>3.7699999999999984E-2</c:v>
                </c:pt>
                <c:pt idx="50">
                  <c:v>1.0949999999999988E-2</c:v>
                </c:pt>
                <c:pt idx="51">
                  <c:v>2.1650000000000003E-2</c:v>
                </c:pt>
                <c:pt idx="52">
                  <c:v>2.1650000000000003E-2</c:v>
                </c:pt>
                <c:pt idx="53">
                  <c:v>1.0949999999999988E-2</c:v>
                </c:pt>
                <c:pt idx="54">
                  <c:v>1.6299999999999953E-2</c:v>
                </c:pt>
                <c:pt idx="55">
                  <c:v>5.5999999999999939E-3</c:v>
                </c:pt>
                <c:pt idx="56">
                  <c:v>1.6299999999999953E-2</c:v>
                </c:pt>
                <c:pt idx="57">
                  <c:v>5.5999999999999939E-3</c:v>
                </c:pt>
                <c:pt idx="58">
                  <c:v>2.1650000000000003E-2</c:v>
                </c:pt>
                <c:pt idx="59">
                  <c:v>2.4999999999997247E-4</c:v>
                </c:pt>
                <c:pt idx="60">
                  <c:v>6.444999999999998E-2</c:v>
                </c:pt>
                <c:pt idx="61">
                  <c:v>1.6299999999999953E-2</c:v>
                </c:pt>
                <c:pt idx="62">
                  <c:v>1.6299999999999953E-2</c:v>
                </c:pt>
                <c:pt idx="63">
                  <c:v>2.4999999999997247E-4</c:v>
                </c:pt>
                <c:pt idx="64">
                  <c:v>5.5999999999999939E-3</c:v>
                </c:pt>
                <c:pt idx="65">
                  <c:v>1.0949999999999988E-2</c:v>
                </c:pt>
                <c:pt idx="66">
                  <c:v>6.444999999999998E-2</c:v>
                </c:pt>
                <c:pt idx="67">
                  <c:v>1.0949999999999988E-2</c:v>
                </c:pt>
                <c:pt idx="68">
                  <c:v>5.5999999999999939E-3</c:v>
                </c:pt>
                <c:pt idx="69">
                  <c:v>1.0949999999999988E-2</c:v>
                </c:pt>
                <c:pt idx="70">
                  <c:v>5.9099999999999986E-2</c:v>
                </c:pt>
                <c:pt idx="71">
                  <c:v>5.5999999999999939E-3</c:v>
                </c:pt>
                <c:pt idx="72">
                  <c:v>1.0949999999999988E-2</c:v>
                </c:pt>
                <c:pt idx="73">
                  <c:v>1.0949999999999988E-2</c:v>
                </c:pt>
                <c:pt idx="74">
                  <c:v>1.6299999999999953E-2</c:v>
                </c:pt>
                <c:pt idx="75">
                  <c:v>5.5999999999999939E-3</c:v>
                </c:pt>
                <c:pt idx="76">
                  <c:v>1.6299999999999953E-2</c:v>
                </c:pt>
                <c:pt idx="77">
                  <c:v>5.5999999999999939E-3</c:v>
                </c:pt>
                <c:pt idx="78">
                  <c:v>2.6999999999999968E-2</c:v>
                </c:pt>
                <c:pt idx="79">
                  <c:v>1.6299999999999953E-2</c:v>
                </c:pt>
                <c:pt idx="80">
                  <c:v>1.6299999999999953E-2</c:v>
                </c:pt>
                <c:pt idx="81">
                  <c:v>1.0949999999999988E-2</c:v>
                </c:pt>
                <c:pt idx="82">
                  <c:v>6.9800000000000001E-2</c:v>
                </c:pt>
                <c:pt idx="83">
                  <c:v>5.3749999999999964E-2</c:v>
                </c:pt>
                <c:pt idx="84">
                  <c:v>4.3049999999999977E-2</c:v>
                </c:pt>
                <c:pt idx="85">
                  <c:v>4.3049999999999977E-2</c:v>
                </c:pt>
                <c:pt idx="86">
                  <c:v>5.3749999999999964E-2</c:v>
                </c:pt>
                <c:pt idx="87">
                  <c:v>5.3749999999999964E-2</c:v>
                </c:pt>
                <c:pt idx="88">
                  <c:v>6.444999999999998E-2</c:v>
                </c:pt>
                <c:pt idx="89">
                  <c:v>3.234999999999999E-2</c:v>
                </c:pt>
                <c:pt idx="90">
                  <c:v>7.5149999999999995E-2</c:v>
                </c:pt>
                <c:pt idx="91">
                  <c:v>6.9800000000000001E-2</c:v>
                </c:pt>
                <c:pt idx="92">
                  <c:v>7.5149999999999995E-2</c:v>
                </c:pt>
                <c:pt idx="93">
                  <c:v>7.5149999999999995E-2</c:v>
                </c:pt>
                <c:pt idx="94">
                  <c:v>8.5849999999999982E-2</c:v>
                </c:pt>
                <c:pt idx="95">
                  <c:v>8.049999999999996E-2</c:v>
                </c:pt>
                <c:pt idx="96">
                  <c:v>7.5149999999999995E-2</c:v>
                </c:pt>
                <c:pt idx="97">
                  <c:v>6.444999999999998E-2</c:v>
                </c:pt>
                <c:pt idx="98">
                  <c:v>8.049999999999996E-2</c:v>
                </c:pt>
                <c:pt idx="99">
                  <c:v>7.5149999999999995E-2</c:v>
                </c:pt>
                <c:pt idx="100">
                  <c:v>9.1199999999999976E-2</c:v>
                </c:pt>
                <c:pt idx="101">
                  <c:v>9.1199999999999976E-2</c:v>
                </c:pt>
                <c:pt idx="102">
                  <c:v>3.7699999999999984E-2</c:v>
                </c:pt>
                <c:pt idx="103">
                  <c:v>4.3049999999999977E-2</c:v>
                </c:pt>
                <c:pt idx="104">
                  <c:v>6.444999999999998E-2</c:v>
                </c:pt>
                <c:pt idx="105">
                  <c:v>5.9099999999999986E-2</c:v>
                </c:pt>
                <c:pt idx="106">
                  <c:v>0.10189999999999999</c:v>
                </c:pt>
                <c:pt idx="107">
                  <c:v>7.5149999999999995E-2</c:v>
                </c:pt>
                <c:pt idx="108">
                  <c:v>6.444999999999998E-2</c:v>
                </c:pt>
                <c:pt idx="109">
                  <c:v>9.6549999999999997E-2</c:v>
                </c:pt>
                <c:pt idx="110">
                  <c:v>4.8399999999999999E-2</c:v>
                </c:pt>
                <c:pt idx="111">
                  <c:v>8.049999999999996E-2</c:v>
                </c:pt>
                <c:pt idx="112">
                  <c:v>9.1199999999999976E-2</c:v>
                </c:pt>
                <c:pt idx="113">
                  <c:v>7.5149999999999995E-2</c:v>
                </c:pt>
                <c:pt idx="114">
                  <c:v>1.6299999999999953E-2</c:v>
                </c:pt>
                <c:pt idx="115">
                  <c:v>1.6299999999999953E-2</c:v>
                </c:pt>
                <c:pt idx="116">
                  <c:v>5.5999999999999939E-3</c:v>
                </c:pt>
                <c:pt idx="117">
                  <c:v>5.5999999999999939E-3</c:v>
                </c:pt>
                <c:pt idx="118">
                  <c:v>1.0949999999999988E-2</c:v>
                </c:pt>
                <c:pt idx="119">
                  <c:v>1.6299999999999953E-2</c:v>
                </c:pt>
                <c:pt idx="120">
                  <c:v>1.6299999999999953E-2</c:v>
                </c:pt>
                <c:pt idx="121">
                  <c:v>1.0949999999999988E-2</c:v>
                </c:pt>
                <c:pt idx="122">
                  <c:v>1.0949999999999988E-2</c:v>
                </c:pt>
                <c:pt idx="123">
                  <c:v>1.6299999999999953E-2</c:v>
                </c:pt>
                <c:pt idx="124">
                  <c:v>5.5999999999999939E-3</c:v>
                </c:pt>
                <c:pt idx="125">
                  <c:v>5.5999999999999939E-3</c:v>
                </c:pt>
                <c:pt idx="126">
                  <c:v>2.4999999999997247E-4</c:v>
                </c:pt>
                <c:pt idx="127">
                  <c:v>5.5999999999999939E-3</c:v>
                </c:pt>
                <c:pt idx="128">
                  <c:v>1.0949999999999988E-2</c:v>
                </c:pt>
                <c:pt idx="129">
                  <c:v>2.1650000000000003E-2</c:v>
                </c:pt>
                <c:pt idx="130">
                  <c:v>4.8399999999999999E-2</c:v>
                </c:pt>
                <c:pt idx="131">
                  <c:v>1.6299999999999953E-2</c:v>
                </c:pt>
                <c:pt idx="132">
                  <c:v>0</c:v>
                </c:pt>
                <c:pt idx="133">
                  <c:v>2.6999999999999968E-2</c:v>
                </c:pt>
                <c:pt idx="134">
                  <c:v>2.6999999999999968E-2</c:v>
                </c:pt>
                <c:pt idx="135">
                  <c:v>5.5999999999999939E-3</c:v>
                </c:pt>
                <c:pt idx="136">
                  <c:v>3.234999999999999E-2</c:v>
                </c:pt>
                <c:pt idx="137">
                  <c:v>5.5999999999999939E-3</c:v>
                </c:pt>
                <c:pt idx="138">
                  <c:v>3.234999999999999E-2</c:v>
                </c:pt>
                <c:pt idx="139">
                  <c:v>2.4999999999997247E-4</c:v>
                </c:pt>
                <c:pt idx="140">
                  <c:v>5.5999999999999939E-3</c:v>
                </c:pt>
                <c:pt idx="141">
                  <c:v>1.0949999999999988E-2</c:v>
                </c:pt>
                <c:pt idx="142">
                  <c:v>1.0949999999999988E-2</c:v>
                </c:pt>
                <c:pt idx="143">
                  <c:v>1.0949999999999988E-2</c:v>
                </c:pt>
                <c:pt idx="144">
                  <c:v>1.6299999999999953E-2</c:v>
                </c:pt>
                <c:pt idx="145">
                  <c:v>1.0949999999999988E-2</c:v>
                </c:pt>
                <c:pt idx="146">
                  <c:v>1.0949999999999988E-2</c:v>
                </c:pt>
                <c:pt idx="147">
                  <c:v>5.5999999999999939E-3</c:v>
                </c:pt>
                <c:pt idx="148">
                  <c:v>1.6299999999999953E-2</c:v>
                </c:pt>
                <c:pt idx="149">
                  <c:v>2.4999999999997247E-4</c:v>
                </c:pt>
                <c:pt idx="150">
                  <c:v>5.5999999999999939E-3</c:v>
                </c:pt>
                <c:pt idx="151">
                  <c:v>5.5999999999999939E-3</c:v>
                </c:pt>
                <c:pt idx="152">
                  <c:v>4.8399999999999999E-2</c:v>
                </c:pt>
                <c:pt idx="153">
                  <c:v>5.5999999999999939E-3</c:v>
                </c:pt>
                <c:pt idx="154">
                  <c:v>1.0949999999999988E-2</c:v>
                </c:pt>
                <c:pt idx="155">
                  <c:v>1.0949999999999988E-2</c:v>
                </c:pt>
                <c:pt idx="156">
                  <c:v>1.6299999999999953E-2</c:v>
                </c:pt>
                <c:pt idx="157">
                  <c:v>1.6299999999999953E-2</c:v>
                </c:pt>
                <c:pt idx="158">
                  <c:v>1.0949999999999988E-2</c:v>
                </c:pt>
                <c:pt idx="159">
                  <c:v>2.4999999999997247E-4</c:v>
                </c:pt>
                <c:pt idx="160">
                  <c:v>4.8399999999999999E-2</c:v>
                </c:pt>
                <c:pt idx="161">
                  <c:v>0</c:v>
                </c:pt>
                <c:pt idx="162">
                  <c:v>1.0949999999999988E-2</c:v>
                </c:pt>
                <c:pt idx="163">
                  <c:v>1.0949999999999988E-2</c:v>
                </c:pt>
                <c:pt idx="164">
                  <c:v>5.5999999999999939E-3</c:v>
                </c:pt>
                <c:pt idx="165">
                  <c:v>5.5999999999999939E-3</c:v>
                </c:pt>
                <c:pt idx="166">
                  <c:v>5.5999999999999939E-3</c:v>
                </c:pt>
                <c:pt idx="167">
                  <c:v>1.0949999999999988E-2</c:v>
                </c:pt>
                <c:pt idx="168">
                  <c:v>1.0949999999999988E-2</c:v>
                </c:pt>
                <c:pt idx="169">
                  <c:v>1.0949999999999988E-2</c:v>
                </c:pt>
                <c:pt idx="170">
                  <c:v>5.5999999999999939E-3</c:v>
                </c:pt>
                <c:pt idx="171">
                  <c:v>2.1650000000000003E-2</c:v>
                </c:pt>
                <c:pt idx="172">
                  <c:v>5.5999999999999939E-3</c:v>
                </c:pt>
                <c:pt idx="173">
                  <c:v>1.0949999999999988E-2</c:v>
                </c:pt>
                <c:pt idx="174">
                  <c:v>1.0949999999999988E-2</c:v>
                </c:pt>
                <c:pt idx="175">
                  <c:v>2.4999999999997247E-4</c:v>
                </c:pt>
                <c:pt idx="176">
                  <c:v>2.4999999999997247E-4</c:v>
                </c:pt>
                <c:pt idx="177">
                  <c:v>1.0949999999999988E-2</c:v>
                </c:pt>
                <c:pt idx="178">
                  <c:v>6.444999999999998E-2</c:v>
                </c:pt>
                <c:pt idx="179">
                  <c:v>0.10724999999999998</c:v>
                </c:pt>
                <c:pt idx="180">
                  <c:v>0.11794999999999997</c:v>
                </c:pt>
                <c:pt idx="181">
                  <c:v>6.444999999999998E-2</c:v>
                </c:pt>
                <c:pt idx="182">
                  <c:v>0.10724999999999998</c:v>
                </c:pt>
                <c:pt idx="183">
                  <c:v>0.12329999999999999</c:v>
                </c:pt>
              </c:numCache>
            </c:numRef>
          </c:xVal>
          <c:yVal>
            <c:numRef>
              <c:f>'Plots_CV62-5'!$P$8:$P$355</c:f>
              <c:numCache>
                <c:formatCode>0.00</c:formatCode>
                <c:ptCount val="348"/>
                <c:pt idx="0">
                  <c:v>1.6935695600000003</c:v>
                </c:pt>
                <c:pt idx="1">
                  <c:v>2.3982940400000001</c:v>
                </c:pt>
                <c:pt idx="2">
                  <c:v>2.3458006</c:v>
                </c:pt>
                <c:pt idx="3">
                  <c:v>2.2998688399999998</c:v>
                </c:pt>
                <c:pt idx="4">
                  <c:v>2.31955388</c:v>
                </c:pt>
                <c:pt idx="5">
                  <c:v>2.4114173999999999</c:v>
                </c:pt>
                <c:pt idx="6">
                  <c:v>2.3917323599999998</c:v>
                </c:pt>
                <c:pt idx="7">
                  <c:v>2.3622047999999998</c:v>
                </c:pt>
                <c:pt idx="8">
                  <c:v>2.4114173999999999</c:v>
                </c:pt>
                <c:pt idx="9">
                  <c:v>2.4015748800000001</c:v>
                </c:pt>
                <c:pt idx="10">
                  <c:v>2.3851706799999999</c:v>
                </c:pt>
                <c:pt idx="11">
                  <c:v>2.4245407599999997</c:v>
                </c:pt>
                <c:pt idx="12">
                  <c:v>2.3687664800000001</c:v>
                </c:pt>
                <c:pt idx="13">
                  <c:v>2.37532816</c:v>
                </c:pt>
                <c:pt idx="14">
                  <c:v>2.3917323599999998</c:v>
                </c:pt>
                <c:pt idx="15">
                  <c:v>2.3917323599999998</c:v>
                </c:pt>
                <c:pt idx="16">
                  <c:v>2.4212599199999998</c:v>
                </c:pt>
                <c:pt idx="17">
                  <c:v>2.3982940400000001</c:v>
                </c:pt>
                <c:pt idx="18">
                  <c:v>2.4442257999999999</c:v>
                </c:pt>
                <c:pt idx="19">
                  <c:v>2.3884515199999998</c:v>
                </c:pt>
                <c:pt idx="20">
                  <c:v>2.4606300000000001</c:v>
                </c:pt>
                <c:pt idx="21">
                  <c:v>2.4475066399999998</c:v>
                </c:pt>
                <c:pt idx="22">
                  <c:v>2.3982940400000001</c:v>
                </c:pt>
                <c:pt idx="23">
                  <c:v>2.5787402400000001</c:v>
                </c:pt>
                <c:pt idx="24">
                  <c:v>3.2480316</c:v>
                </c:pt>
                <c:pt idx="25">
                  <c:v>12.142388840000001</c:v>
                </c:pt>
                <c:pt idx="26">
                  <c:v>12.011155240000001</c:v>
                </c:pt>
                <c:pt idx="27">
                  <c:v>12.03084028</c:v>
                </c:pt>
                <c:pt idx="28">
                  <c:v>12.08005288</c:v>
                </c:pt>
                <c:pt idx="29">
                  <c:v>12.086614560000001</c:v>
                </c:pt>
                <c:pt idx="30">
                  <c:v>12.1227038</c:v>
                </c:pt>
                <c:pt idx="31">
                  <c:v>12.112861280000001</c:v>
                </c:pt>
                <c:pt idx="32">
                  <c:v>12.129265480000001</c:v>
                </c:pt>
                <c:pt idx="33">
                  <c:v>12.10958044</c:v>
                </c:pt>
                <c:pt idx="34">
                  <c:v>12.10958044</c:v>
                </c:pt>
                <c:pt idx="35">
                  <c:v>12.12598464</c:v>
                </c:pt>
                <c:pt idx="36">
                  <c:v>12.16863556</c:v>
                </c:pt>
                <c:pt idx="37">
                  <c:v>12.16863556</c:v>
                </c:pt>
                <c:pt idx="38">
                  <c:v>12.16535472</c:v>
                </c:pt>
                <c:pt idx="39">
                  <c:v>12.214567319999999</c:v>
                </c:pt>
                <c:pt idx="40">
                  <c:v>12.1555122</c:v>
                </c:pt>
                <c:pt idx="41">
                  <c:v>12.247375720000001</c:v>
                </c:pt>
                <c:pt idx="42">
                  <c:v>12.2539374</c:v>
                </c:pt>
                <c:pt idx="43">
                  <c:v>17.936352279999998</c:v>
                </c:pt>
                <c:pt idx="44">
                  <c:v>21.085958679999997</c:v>
                </c:pt>
                <c:pt idx="45">
                  <c:v>21.118767080000001</c:v>
                </c:pt>
                <c:pt idx="46">
                  <c:v>21.135171280000002</c:v>
                </c:pt>
                <c:pt idx="47">
                  <c:v>21.102362880000001</c:v>
                </c:pt>
                <c:pt idx="48">
                  <c:v>21.118767080000001</c:v>
                </c:pt>
                <c:pt idx="49">
                  <c:v>21.14829464</c:v>
                </c:pt>
                <c:pt idx="50">
                  <c:v>21.151575480000002</c:v>
                </c:pt>
                <c:pt idx="51">
                  <c:v>21.092520360000002</c:v>
                </c:pt>
                <c:pt idx="52">
                  <c:v>21.072835319999999</c:v>
                </c:pt>
                <c:pt idx="53">
                  <c:v>21.12204792</c:v>
                </c:pt>
                <c:pt idx="54">
                  <c:v>21.08923952</c:v>
                </c:pt>
                <c:pt idx="55">
                  <c:v>21.18110304</c:v>
                </c:pt>
                <c:pt idx="56">
                  <c:v>21.099082039999999</c:v>
                </c:pt>
                <c:pt idx="57">
                  <c:v>21.108924560000002</c:v>
                </c:pt>
                <c:pt idx="58">
                  <c:v>21.10564372</c:v>
                </c:pt>
                <c:pt idx="59">
                  <c:v>21.141732959999999</c:v>
                </c:pt>
                <c:pt idx="60">
                  <c:v>21.125328759999999</c:v>
                </c:pt>
                <c:pt idx="61">
                  <c:v>21.108924560000002</c:v>
                </c:pt>
                <c:pt idx="62">
                  <c:v>21.08923952</c:v>
                </c:pt>
                <c:pt idx="63">
                  <c:v>21.092520360000002</c:v>
                </c:pt>
                <c:pt idx="64">
                  <c:v>21.099082039999999</c:v>
                </c:pt>
                <c:pt idx="65">
                  <c:v>21.12204792</c:v>
                </c:pt>
                <c:pt idx="66">
                  <c:v>21.125328759999999</c:v>
                </c:pt>
                <c:pt idx="67">
                  <c:v>20.97769096</c:v>
                </c:pt>
                <c:pt idx="68">
                  <c:v>20.990814319999998</c:v>
                </c:pt>
                <c:pt idx="69">
                  <c:v>21.033465239999998</c:v>
                </c:pt>
                <c:pt idx="70">
                  <c:v>21.007218519999999</c:v>
                </c:pt>
                <c:pt idx="71">
                  <c:v>21.049869440000002</c:v>
                </c:pt>
                <c:pt idx="72">
                  <c:v>24.156824920000002</c:v>
                </c:pt>
                <c:pt idx="73">
                  <c:v>32.98228452</c:v>
                </c:pt>
                <c:pt idx="74">
                  <c:v>32.94947612</c:v>
                </c:pt>
                <c:pt idx="75">
                  <c:v>32.834646719999995</c:v>
                </c:pt>
                <c:pt idx="76">
                  <c:v>32.857612600000003</c:v>
                </c:pt>
                <c:pt idx="77">
                  <c:v>32.841208399999999</c:v>
                </c:pt>
                <c:pt idx="78">
                  <c:v>32.814961680000003</c:v>
                </c:pt>
                <c:pt idx="79">
                  <c:v>32.769029920000001</c:v>
                </c:pt>
                <c:pt idx="80">
                  <c:v>33.057743840000001</c:v>
                </c:pt>
                <c:pt idx="81">
                  <c:v>43.320211360000002</c:v>
                </c:pt>
                <c:pt idx="82">
                  <c:v>43.280841279999997</c:v>
                </c:pt>
                <c:pt idx="83">
                  <c:v>43.23162868</c:v>
                </c:pt>
                <c:pt idx="84">
                  <c:v>43.244752039999995</c:v>
                </c:pt>
                <c:pt idx="85">
                  <c:v>43.254594559999994</c:v>
                </c:pt>
                <c:pt idx="86">
                  <c:v>43.261156239999998</c:v>
                </c:pt>
                <c:pt idx="87">
                  <c:v>43.211943640000001</c:v>
                </c:pt>
                <c:pt idx="88">
                  <c:v>43.166011879999999</c:v>
                </c:pt>
                <c:pt idx="89">
                  <c:v>43.339896400000001</c:v>
                </c:pt>
                <c:pt idx="90">
                  <c:v>47.188321719999998</c:v>
                </c:pt>
                <c:pt idx="91">
                  <c:v>47.319555319999999</c:v>
                </c:pt>
                <c:pt idx="92">
                  <c:v>45.21653688</c:v>
                </c:pt>
                <c:pt idx="93">
                  <c:v>45.278872839999998</c:v>
                </c:pt>
                <c:pt idx="94">
                  <c:v>45.311681239999999</c:v>
                </c:pt>
                <c:pt idx="95">
                  <c:v>45.328085440000002</c:v>
                </c:pt>
                <c:pt idx="96">
                  <c:v>45.278872839999998</c:v>
                </c:pt>
                <c:pt idx="97">
                  <c:v>45.032809840000006</c:v>
                </c:pt>
                <c:pt idx="98">
                  <c:v>45.085303280000005</c:v>
                </c:pt>
                <c:pt idx="99">
                  <c:v>45.180447640000004</c:v>
                </c:pt>
                <c:pt idx="100">
                  <c:v>45.246064439999998</c:v>
                </c:pt>
                <c:pt idx="101">
                  <c:v>45.16404344</c:v>
                </c:pt>
                <c:pt idx="102">
                  <c:v>45.246064439999998</c:v>
                </c:pt>
                <c:pt idx="103">
                  <c:v>45.272311160000001</c:v>
                </c:pt>
                <c:pt idx="104">
                  <c:v>45.21653688</c:v>
                </c:pt>
                <c:pt idx="105">
                  <c:v>45.183728479999999</c:v>
                </c:pt>
                <c:pt idx="106">
                  <c:v>45.278872839999998</c:v>
                </c:pt>
                <c:pt idx="107">
                  <c:v>45.134515880000002</c:v>
                </c:pt>
                <c:pt idx="108">
                  <c:v>45.21653688</c:v>
                </c:pt>
                <c:pt idx="109">
                  <c:v>45.141077559999999</c:v>
                </c:pt>
                <c:pt idx="110">
                  <c:v>45.232941080000003</c:v>
                </c:pt>
                <c:pt idx="111">
                  <c:v>45.17388596</c:v>
                </c:pt>
                <c:pt idx="112">
                  <c:v>45.370736360000002</c:v>
                </c:pt>
                <c:pt idx="113">
                  <c:v>42.752626040000003</c:v>
                </c:pt>
                <c:pt idx="114">
                  <c:v>36.210631080000006</c:v>
                </c:pt>
                <c:pt idx="115">
                  <c:v>36.217192759999996</c:v>
                </c:pt>
                <c:pt idx="116">
                  <c:v>36.15813764</c:v>
                </c:pt>
                <c:pt idx="117">
                  <c:v>36.174541839999996</c:v>
                </c:pt>
                <c:pt idx="118">
                  <c:v>36.102363359999998</c:v>
                </c:pt>
                <c:pt idx="119">
                  <c:v>36.059712439999998</c:v>
                </c:pt>
                <c:pt idx="120">
                  <c:v>36.118767560000002</c:v>
                </c:pt>
                <c:pt idx="121">
                  <c:v>36.227035280000003</c:v>
                </c:pt>
                <c:pt idx="122">
                  <c:v>36.19094604</c:v>
                </c:pt>
                <c:pt idx="123">
                  <c:v>36.194226880000002</c:v>
                </c:pt>
                <c:pt idx="124">
                  <c:v>36.256562840000001</c:v>
                </c:pt>
                <c:pt idx="125">
                  <c:v>36.200788559999999</c:v>
                </c:pt>
                <c:pt idx="126">
                  <c:v>36.174541839999996</c:v>
                </c:pt>
                <c:pt idx="127">
                  <c:v>36.167980159999999</c:v>
                </c:pt>
                <c:pt idx="128">
                  <c:v>36.207350239999997</c:v>
                </c:pt>
                <c:pt idx="129">
                  <c:v>36.250001159999997</c:v>
                </c:pt>
                <c:pt idx="130">
                  <c:v>36.036746559999997</c:v>
                </c:pt>
                <c:pt idx="131">
                  <c:v>36.003938159999997</c:v>
                </c:pt>
                <c:pt idx="132">
                  <c:v>36.200788559999999</c:v>
                </c:pt>
                <c:pt idx="133">
                  <c:v>43.083990880000002</c:v>
                </c:pt>
                <c:pt idx="134">
                  <c:v>42.342521040000001</c:v>
                </c:pt>
                <c:pt idx="135">
                  <c:v>33.664699239999997</c:v>
                </c:pt>
                <c:pt idx="136">
                  <c:v>33.359581119999994</c:v>
                </c:pt>
                <c:pt idx="137">
                  <c:v>33.26115592</c:v>
                </c:pt>
                <c:pt idx="138">
                  <c:v>33.254594239999996</c:v>
                </c:pt>
                <c:pt idx="139">
                  <c:v>33.320211040000004</c:v>
                </c:pt>
                <c:pt idx="140">
                  <c:v>33.277560120000004</c:v>
                </c:pt>
                <c:pt idx="141">
                  <c:v>33.359581119999994</c:v>
                </c:pt>
                <c:pt idx="142">
                  <c:v>33.284121800000001</c:v>
                </c:pt>
                <c:pt idx="143">
                  <c:v>33.310368520000004</c:v>
                </c:pt>
                <c:pt idx="144">
                  <c:v>33.30380684</c:v>
                </c:pt>
                <c:pt idx="145">
                  <c:v>33.326772720000001</c:v>
                </c:pt>
                <c:pt idx="146">
                  <c:v>33.284121800000001</c:v>
                </c:pt>
                <c:pt idx="147">
                  <c:v>33.500657240000002</c:v>
                </c:pt>
                <c:pt idx="148">
                  <c:v>33.444882960000001</c:v>
                </c:pt>
                <c:pt idx="149">
                  <c:v>33.425197920000002</c:v>
                </c:pt>
                <c:pt idx="150">
                  <c:v>33.428478759999997</c:v>
                </c:pt>
                <c:pt idx="151">
                  <c:v>33.425197920000002</c:v>
                </c:pt>
                <c:pt idx="152">
                  <c:v>33.451444639999998</c:v>
                </c:pt>
                <c:pt idx="153">
                  <c:v>33.412074560000001</c:v>
                </c:pt>
                <c:pt idx="154">
                  <c:v>33.418636239999998</c:v>
                </c:pt>
                <c:pt idx="155">
                  <c:v>33.441602119999999</c:v>
                </c:pt>
                <c:pt idx="156">
                  <c:v>27.35236308</c:v>
                </c:pt>
                <c:pt idx="157">
                  <c:v>23.6548564</c:v>
                </c:pt>
                <c:pt idx="158">
                  <c:v>23.576116240000001</c:v>
                </c:pt>
                <c:pt idx="159">
                  <c:v>23.56955456</c:v>
                </c:pt>
                <c:pt idx="160">
                  <c:v>23.57939708</c:v>
                </c:pt>
                <c:pt idx="161">
                  <c:v>23.572835399999999</c:v>
                </c:pt>
                <c:pt idx="162">
                  <c:v>23.57939708</c:v>
                </c:pt>
                <c:pt idx="163">
                  <c:v>23.622047999999999</c:v>
                </c:pt>
                <c:pt idx="164">
                  <c:v>23.59580128</c:v>
                </c:pt>
                <c:pt idx="165">
                  <c:v>23.589239600000003</c:v>
                </c:pt>
                <c:pt idx="166">
                  <c:v>23.56955456</c:v>
                </c:pt>
                <c:pt idx="167">
                  <c:v>23.618767160000001</c:v>
                </c:pt>
                <c:pt idx="168">
                  <c:v>23.58595876</c:v>
                </c:pt>
                <c:pt idx="169">
                  <c:v>23.58595876</c:v>
                </c:pt>
                <c:pt idx="170">
                  <c:v>23.84842596</c:v>
                </c:pt>
                <c:pt idx="171">
                  <c:v>23.89107688</c:v>
                </c:pt>
                <c:pt idx="172">
                  <c:v>23.92388528</c:v>
                </c:pt>
                <c:pt idx="173">
                  <c:v>20.341208000000002</c:v>
                </c:pt>
                <c:pt idx="174">
                  <c:v>16.043307599999999</c:v>
                </c:pt>
                <c:pt idx="175">
                  <c:v>16.06627348</c:v>
                </c:pt>
                <c:pt idx="176">
                  <c:v>16.108924399999999</c:v>
                </c:pt>
                <c:pt idx="177">
                  <c:v>16.1745412</c:v>
                </c:pt>
                <c:pt idx="178">
                  <c:v>3.8976379199999998</c:v>
                </c:pt>
                <c:pt idx="179">
                  <c:v>3.8845145599999999</c:v>
                </c:pt>
                <c:pt idx="180">
                  <c:v>3.9501313599999999</c:v>
                </c:pt>
                <c:pt idx="181">
                  <c:v>3.9337271600000001</c:v>
                </c:pt>
                <c:pt idx="182">
                  <c:v>3.7828085200000001</c:v>
                </c:pt>
                <c:pt idx="183">
                  <c:v>3.94028884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1E-4F97-84CC-82193B69B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392448"/>
        <c:axId val="108394752"/>
      </c:scatterChart>
      <c:valAx>
        <c:axId val="10839244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08394752"/>
        <c:crosses val="autoZero"/>
        <c:crossBetween val="midCat"/>
      </c:valAx>
      <c:valAx>
        <c:axId val="10839475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0839244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11/10/16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'Plots_CV62-6'!$D$8:$D$355</c:f>
              <c:numCache>
                <c:formatCode>General</c:formatCode>
                <c:ptCount val="348"/>
                <c:pt idx="0">
                  <c:v>12.71</c:v>
                </c:pt>
                <c:pt idx="1">
                  <c:v>12.7</c:v>
                </c:pt>
                <c:pt idx="2">
                  <c:v>12.69</c:v>
                </c:pt>
                <c:pt idx="3">
                  <c:v>12.69</c:v>
                </c:pt>
                <c:pt idx="4">
                  <c:v>12.7</c:v>
                </c:pt>
                <c:pt idx="5">
                  <c:v>12.69</c:v>
                </c:pt>
                <c:pt idx="6">
                  <c:v>12.69</c:v>
                </c:pt>
                <c:pt idx="7">
                  <c:v>12.69</c:v>
                </c:pt>
                <c:pt idx="8">
                  <c:v>12.7</c:v>
                </c:pt>
                <c:pt idx="9">
                  <c:v>12.7</c:v>
                </c:pt>
                <c:pt idx="10">
                  <c:v>12.69</c:v>
                </c:pt>
                <c:pt idx="11">
                  <c:v>12.7</c:v>
                </c:pt>
                <c:pt idx="12">
                  <c:v>12.7</c:v>
                </c:pt>
                <c:pt idx="13">
                  <c:v>12.69</c:v>
                </c:pt>
                <c:pt idx="14">
                  <c:v>12.7</c:v>
                </c:pt>
                <c:pt idx="15">
                  <c:v>12.71</c:v>
                </c:pt>
                <c:pt idx="16">
                  <c:v>12.71</c:v>
                </c:pt>
                <c:pt idx="17">
                  <c:v>12.71</c:v>
                </c:pt>
                <c:pt idx="18">
                  <c:v>12.72</c:v>
                </c:pt>
                <c:pt idx="19">
                  <c:v>12.71</c:v>
                </c:pt>
                <c:pt idx="20">
                  <c:v>12.72</c:v>
                </c:pt>
                <c:pt idx="21">
                  <c:v>12.71</c:v>
                </c:pt>
                <c:pt idx="22">
                  <c:v>12.72</c:v>
                </c:pt>
                <c:pt idx="23">
                  <c:v>12.72</c:v>
                </c:pt>
                <c:pt idx="24">
                  <c:v>12.73</c:v>
                </c:pt>
                <c:pt idx="25">
                  <c:v>12.74</c:v>
                </c:pt>
                <c:pt idx="26">
                  <c:v>12.72</c:v>
                </c:pt>
                <c:pt idx="27">
                  <c:v>12.72</c:v>
                </c:pt>
                <c:pt idx="28">
                  <c:v>12.72</c:v>
                </c:pt>
                <c:pt idx="29">
                  <c:v>12.72</c:v>
                </c:pt>
                <c:pt idx="30">
                  <c:v>12.72</c:v>
                </c:pt>
                <c:pt idx="31">
                  <c:v>12.72</c:v>
                </c:pt>
                <c:pt idx="32">
                  <c:v>12.71</c:v>
                </c:pt>
                <c:pt idx="33">
                  <c:v>12.71</c:v>
                </c:pt>
                <c:pt idx="34">
                  <c:v>12.71</c:v>
                </c:pt>
                <c:pt idx="35">
                  <c:v>12.71</c:v>
                </c:pt>
                <c:pt idx="36">
                  <c:v>12.71</c:v>
                </c:pt>
                <c:pt idx="37">
                  <c:v>12.7</c:v>
                </c:pt>
                <c:pt idx="38">
                  <c:v>12.69</c:v>
                </c:pt>
                <c:pt idx="39">
                  <c:v>12.65</c:v>
                </c:pt>
                <c:pt idx="40">
                  <c:v>12.64</c:v>
                </c:pt>
                <c:pt idx="41">
                  <c:v>12.63</c:v>
                </c:pt>
                <c:pt idx="42">
                  <c:v>12.63</c:v>
                </c:pt>
                <c:pt idx="43">
                  <c:v>12.64</c:v>
                </c:pt>
                <c:pt idx="44">
                  <c:v>12.63</c:v>
                </c:pt>
                <c:pt idx="45">
                  <c:v>12.63</c:v>
                </c:pt>
                <c:pt idx="46">
                  <c:v>12.63</c:v>
                </c:pt>
                <c:pt idx="47">
                  <c:v>12.64</c:v>
                </c:pt>
                <c:pt idx="48">
                  <c:v>12.63</c:v>
                </c:pt>
                <c:pt idx="49">
                  <c:v>12.64</c:v>
                </c:pt>
                <c:pt idx="50">
                  <c:v>12.65</c:v>
                </c:pt>
                <c:pt idx="51">
                  <c:v>12.68</c:v>
                </c:pt>
                <c:pt idx="52">
                  <c:v>12.68</c:v>
                </c:pt>
                <c:pt idx="53">
                  <c:v>12.68</c:v>
                </c:pt>
                <c:pt idx="54">
                  <c:v>12.69</c:v>
                </c:pt>
                <c:pt idx="55">
                  <c:v>12.7</c:v>
                </c:pt>
                <c:pt idx="56">
                  <c:v>12.69</c:v>
                </c:pt>
                <c:pt idx="57">
                  <c:v>12.7</c:v>
                </c:pt>
                <c:pt idx="58">
                  <c:v>12.71</c:v>
                </c:pt>
                <c:pt idx="59">
                  <c:v>12.7</c:v>
                </c:pt>
                <c:pt idx="60">
                  <c:v>12.71</c:v>
                </c:pt>
                <c:pt idx="61">
                  <c:v>12.71</c:v>
                </c:pt>
                <c:pt idx="62">
                  <c:v>12.72</c:v>
                </c:pt>
                <c:pt idx="63">
                  <c:v>12.72</c:v>
                </c:pt>
                <c:pt idx="64">
                  <c:v>12.72</c:v>
                </c:pt>
                <c:pt idx="65">
                  <c:v>12.71</c:v>
                </c:pt>
                <c:pt idx="66">
                  <c:v>12.69</c:v>
                </c:pt>
                <c:pt idx="67">
                  <c:v>12.7</c:v>
                </c:pt>
                <c:pt idx="68">
                  <c:v>12.68</c:v>
                </c:pt>
                <c:pt idx="69">
                  <c:v>12.69</c:v>
                </c:pt>
                <c:pt idx="70">
                  <c:v>12.69</c:v>
                </c:pt>
                <c:pt idx="71">
                  <c:v>12.69</c:v>
                </c:pt>
                <c:pt idx="72">
                  <c:v>12.69</c:v>
                </c:pt>
                <c:pt idx="73">
                  <c:v>12.69</c:v>
                </c:pt>
                <c:pt idx="74">
                  <c:v>12.69</c:v>
                </c:pt>
                <c:pt idx="75">
                  <c:v>12.69</c:v>
                </c:pt>
                <c:pt idx="76">
                  <c:v>12.69</c:v>
                </c:pt>
                <c:pt idx="77">
                  <c:v>12.69</c:v>
                </c:pt>
                <c:pt idx="78">
                  <c:v>12.69</c:v>
                </c:pt>
                <c:pt idx="79">
                  <c:v>12.69</c:v>
                </c:pt>
                <c:pt idx="80">
                  <c:v>12.69</c:v>
                </c:pt>
                <c:pt idx="81">
                  <c:v>12.69</c:v>
                </c:pt>
                <c:pt idx="82">
                  <c:v>12.69</c:v>
                </c:pt>
                <c:pt idx="83">
                  <c:v>12.69</c:v>
                </c:pt>
                <c:pt idx="84">
                  <c:v>12.68</c:v>
                </c:pt>
                <c:pt idx="85">
                  <c:v>12.69</c:v>
                </c:pt>
                <c:pt idx="86">
                  <c:v>12.69</c:v>
                </c:pt>
                <c:pt idx="87">
                  <c:v>12.69</c:v>
                </c:pt>
                <c:pt idx="88">
                  <c:v>12.68</c:v>
                </c:pt>
                <c:pt idx="89">
                  <c:v>12.66</c:v>
                </c:pt>
                <c:pt idx="90">
                  <c:v>12.65</c:v>
                </c:pt>
                <c:pt idx="91">
                  <c:v>12.65</c:v>
                </c:pt>
                <c:pt idx="92">
                  <c:v>12.66</c:v>
                </c:pt>
                <c:pt idx="93">
                  <c:v>12.65</c:v>
                </c:pt>
                <c:pt idx="94">
                  <c:v>12.65</c:v>
                </c:pt>
                <c:pt idx="95">
                  <c:v>12.66</c:v>
                </c:pt>
                <c:pt idx="96">
                  <c:v>12.65</c:v>
                </c:pt>
                <c:pt idx="97">
                  <c:v>12.65</c:v>
                </c:pt>
                <c:pt idx="98">
                  <c:v>12.65</c:v>
                </c:pt>
                <c:pt idx="99">
                  <c:v>12.65</c:v>
                </c:pt>
                <c:pt idx="100">
                  <c:v>12.66</c:v>
                </c:pt>
                <c:pt idx="101">
                  <c:v>12.65</c:v>
                </c:pt>
                <c:pt idx="102">
                  <c:v>12.66</c:v>
                </c:pt>
                <c:pt idx="103">
                  <c:v>12.65</c:v>
                </c:pt>
                <c:pt idx="104">
                  <c:v>12.65</c:v>
                </c:pt>
                <c:pt idx="105">
                  <c:v>12.65</c:v>
                </c:pt>
                <c:pt idx="106">
                  <c:v>12.66</c:v>
                </c:pt>
                <c:pt idx="107">
                  <c:v>12.66</c:v>
                </c:pt>
                <c:pt idx="108">
                  <c:v>12.66</c:v>
                </c:pt>
                <c:pt idx="109">
                  <c:v>12.66</c:v>
                </c:pt>
                <c:pt idx="110">
                  <c:v>12.66</c:v>
                </c:pt>
                <c:pt idx="111">
                  <c:v>12.66</c:v>
                </c:pt>
                <c:pt idx="112">
                  <c:v>12.65</c:v>
                </c:pt>
                <c:pt idx="113">
                  <c:v>12.65</c:v>
                </c:pt>
                <c:pt idx="114">
                  <c:v>12.66</c:v>
                </c:pt>
                <c:pt idx="115">
                  <c:v>12.66</c:v>
                </c:pt>
                <c:pt idx="116">
                  <c:v>12.66</c:v>
                </c:pt>
                <c:pt idx="117">
                  <c:v>12.66</c:v>
                </c:pt>
                <c:pt idx="118">
                  <c:v>12.66</c:v>
                </c:pt>
                <c:pt idx="119">
                  <c:v>12.65</c:v>
                </c:pt>
                <c:pt idx="120">
                  <c:v>12.64</c:v>
                </c:pt>
                <c:pt idx="121">
                  <c:v>12.64</c:v>
                </c:pt>
                <c:pt idx="122">
                  <c:v>12.65</c:v>
                </c:pt>
                <c:pt idx="123">
                  <c:v>12.65</c:v>
                </c:pt>
                <c:pt idx="124">
                  <c:v>12.65</c:v>
                </c:pt>
                <c:pt idx="125">
                  <c:v>12.65</c:v>
                </c:pt>
                <c:pt idx="126">
                  <c:v>12.65</c:v>
                </c:pt>
                <c:pt idx="127">
                  <c:v>12.65</c:v>
                </c:pt>
                <c:pt idx="128">
                  <c:v>12.65</c:v>
                </c:pt>
                <c:pt idx="129">
                  <c:v>12.65</c:v>
                </c:pt>
                <c:pt idx="130">
                  <c:v>12.65</c:v>
                </c:pt>
                <c:pt idx="131">
                  <c:v>12.66</c:v>
                </c:pt>
                <c:pt idx="132">
                  <c:v>12.64</c:v>
                </c:pt>
                <c:pt idx="133">
                  <c:v>12.65</c:v>
                </c:pt>
                <c:pt idx="134">
                  <c:v>12.65</c:v>
                </c:pt>
                <c:pt idx="135">
                  <c:v>12.64</c:v>
                </c:pt>
                <c:pt idx="136">
                  <c:v>12.64</c:v>
                </c:pt>
                <c:pt idx="137">
                  <c:v>12.66</c:v>
                </c:pt>
                <c:pt idx="138">
                  <c:v>12.66</c:v>
                </c:pt>
                <c:pt idx="139">
                  <c:v>12.66</c:v>
                </c:pt>
                <c:pt idx="140">
                  <c:v>12.66</c:v>
                </c:pt>
                <c:pt idx="141">
                  <c:v>12.66</c:v>
                </c:pt>
                <c:pt idx="142">
                  <c:v>12.66</c:v>
                </c:pt>
                <c:pt idx="143">
                  <c:v>12.66</c:v>
                </c:pt>
                <c:pt idx="144">
                  <c:v>12.67</c:v>
                </c:pt>
                <c:pt idx="145">
                  <c:v>12.67</c:v>
                </c:pt>
                <c:pt idx="146">
                  <c:v>12.68</c:v>
                </c:pt>
                <c:pt idx="147">
                  <c:v>12.67</c:v>
                </c:pt>
                <c:pt idx="148">
                  <c:v>12.67</c:v>
                </c:pt>
                <c:pt idx="149">
                  <c:v>12.67</c:v>
                </c:pt>
                <c:pt idx="150">
                  <c:v>12.66</c:v>
                </c:pt>
                <c:pt idx="151">
                  <c:v>12.67</c:v>
                </c:pt>
                <c:pt idx="152">
                  <c:v>12.67</c:v>
                </c:pt>
                <c:pt idx="153">
                  <c:v>12.67</c:v>
                </c:pt>
                <c:pt idx="154">
                  <c:v>12.67</c:v>
                </c:pt>
                <c:pt idx="155">
                  <c:v>12.66</c:v>
                </c:pt>
                <c:pt idx="156">
                  <c:v>12.67</c:v>
                </c:pt>
                <c:pt idx="157">
                  <c:v>12.67</c:v>
                </c:pt>
                <c:pt idx="158">
                  <c:v>12.67</c:v>
                </c:pt>
                <c:pt idx="159">
                  <c:v>12.67</c:v>
                </c:pt>
                <c:pt idx="160">
                  <c:v>12.67</c:v>
                </c:pt>
                <c:pt idx="161">
                  <c:v>12.66</c:v>
                </c:pt>
                <c:pt idx="162">
                  <c:v>12.66</c:v>
                </c:pt>
                <c:pt idx="163">
                  <c:v>12.67</c:v>
                </c:pt>
                <c:pt idx="164">
                  <c:v>12.67</c:v>
                </c:pt>
                <c:pt idx="165">
                  <c:v>12.67</c:v>
                </c:pt>
                <c:pt idx="166">
                  <c:v>12.66</c:v>
                </c:pt>
                <c:pt idx="167">
                  <c:v>12.66</c:v>
                </c:pt>
                <c:pt idx="168">
                  <c:v>12.66</c:v>
                </c:pt>
                <c:pt idx="169">
                  <c:v>12.66</c:v>
                </c:pt>
                <c:pt idx="170">
                  <c:v>12.66</c:v>
                </c:pt>
                <c:pt idx="171">
                  <c:v>12.67</c:v>
                </c:pt>
                <c:pt idx="172">
                  <c:v>12.67</c:v>
                </c:pt>
                <c:pt idx="173">
                  <c:v>12.67</c:v>
                </c:pt>
                <c:pt idx="174">
                  <c:v>12.67</c:v>
                </c:pt>
                <c:pt idx="175">
                  <c:v>12.67</c:v>
                </c:pt>
                <c:pt idx="176">
                  <c:v>12.67</c:v>
                </c:pt>
                <c:pt idx="177">
                  <c:v>12.67</c:v>
                </c:pt>
                <c:pt idx="178">
                  <c:v>12.67</c:v>
                </c:pt>
                <c:pt idx="179">
                  <c:v>12.66</c:v>
                </c:pt>
                <c:pt idx="180">
                  <c:v>12.66</c:v>
                </c:pt>
                <c:pt idx="181">
                  <c:v>12.67</c:v>
                </c:pt>
                <c:pt idx="182">
                  <c:v>12.65</c:v>
                </c:pt>
                <c:pt idx="183">
                  <c:v>12.66</c:v>
                </c:pt>
                <c:pt idx="184">
                  <c:v>12.66</c:v>
                </c:pt>
                <c:pt idx="185">
                  <c:v>12.65</c:v>
                </c:pt>
                <c:pt idx="186">
                  <c:v>12.66</c:v>
                </c:pt>
                <c:pt idx="187">
                  <c:v>12.67</c:v>
                </c:pt>
                <c:pt idx="188">
                  <c:v>12.67</c:v>
                </c:pt>
                <c:pt idx="189">
                  <c:v>12.66</c:v>
                </c:pt>
                <c:pt idx="190">
                  <c:v>12.67</c:v>
                </c:pt>
                <c:pt idx="191">
                  <c:v>12.68</c:v>
                </c:pt>
                <c:pt idx="192">
                  <c:v>12.67</c:v>
                </c:pt>
                <c:pt idx="193">
                  <c:v>12.68</c:v>
                </c:pt>
                <c:pt idx="194">
                  <c:v>12.68</c:v>
                </c:pt>
                <c:pt idx="195">
                  <c:v>12.73</c:v>
                </c:pt>
                <c:pt idx="196">
                  <c:v>12.74</c:v>
                </c:pt>
                <c:pt idx="197">
                  <c:v>12.74</c:v>
                </c:pt>
                <c:pt idx="198">
                  <c:v>12.74</c:v>
                </c:pt>
                <c:pt idx="199">
                  <c:v>12.75</c:v>
                </c:pt>
                <c:pt idx="200">
                  <c:v>12.75</c:v>
                </c:pt>
                <c:pt idx="201">
                  <c:v>12.74</c:v>
                </c:pt>
                <c:pt idx="202">
                  <c:v>12.74</c:v>
                </c:pt>
                <c:pt idx="203">
                  <c:v>12.74</c:v>
                </c:pt>
                <c:pt idx="204">
                  <c:v>12.75</c:v>
                </c:pt>
                <c:pt idx="205">
                  <c:v>12.75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1.5529999999999999</c:v>
                </c:pt>
                <c:pt idx="1">
                  <c:v>1.5590000000000002</c:v>
                </c:pt>
                <c:pt idx="2">
                  <c:v>1.548</c:v>
                </c:pt>
                <c:pt idx="3">
                  <c:v>1.5490000000000004</c:v>
                </c:pt>
                <c:pt idx="4">
                  <c:v>1.5600000000000005</c:v>
                </c:pt>
                <c:pt idx="5">
                  <c:v>1.5</c:v>
                </c:pt>
                <c:pt idx="6">
                  <c:v>1.5440000000000005</c:v>
                </c:pt>
                <c:pt idx="7">
                  <c:v>1.6100000000000003</c:v>
                </c:pt>
                <c:pt idx="8">
                  <c:v>1.6370000000000005</c:v>
                </c:pt>
                <c:pt idx="9">
                  <c:v>1.6150000000000002</c:v>
                </c:pt>
                <c:pt idx="10">
                  <c:v>1.6269999999999998</c:v>
                </c:pt>
                <c:pt idx="11">
                  <c:v>1.7250000000000005</c:v>
                </c:pt>
                <c:pt idx="12">
                  <c:v>1.7469999999999999</c:v>
                </c:pt>
                <c:pt idx="13">
                  <c:v>1.774</c:v>
                </c:pt>
                <c:pt idx="14">
                  <c:v>1.758</c:v>
                </c:pt>
                <c:pt idx="15">
                  <c:v>1.6760000000000002</c:v>
                </c:pt>
                <c:pt idx="16">
                  <c:v>1.758</c:v>
                </c:pt>
                <c:pt idx="17">
                  <c:v>1.758</c:v>
                </c:pt>
                <c:pt idx="18">
                  <c:v>1.7690000000000001</c:v>
                </c:pt>
                <c:pt idx="19">
                  <c:v>1.758</c:v>
                </c:pt>
                <c:pt idx="20">
                  <c:v>1.774</c:v>
                </c:pt>
                <c:pt idx="21">
                  <c:v>1.7469999999999999</c:v>
                </c:pt>
                <c:pt idx="22">
                  <c:v>1.681</c:v>
                </c:pt>
                <c:pt idx="23">
                  <c:v>7.5969999999999995</c:v>
                </c:pt>
                <c:pt idx="24">
                  <c:v>8.3160000000000007</c:v>
                </c:pt>
                <c:pt idx="25">
                  <c:v>8.3439999999999994</c:v>
                </c:pt>
                <c:pt idx="26">
                  <c:v>8.343</c:v>
                </c:pt>
                <c:pt idx="27">
                  <c:v>8.3819999999999997</c:v>
                </c:pt>
                <c:pt idx="28">
                  <c:v>8.36</c:v>
                </c:pt>
                <c:pt idx="29">
                  <c:v>8.42</c:v>
                </c:pt>
                <c:pt idx="30">
                  <c:v>8.3930000000000007</c:v>
                </c:pt>
                <c:pt idx="31">
                  <c:v>8.4030000000000005</c:v>
                </c:pt>
                <c:pt idx="32">
                  <c:v>8.4359999999999999</c:v>
                </c:pt>
                <c:pt idx="33">
                  <c:v>8.4090000000000007</c:v>
                </c:pt>
                <c:pt idx="34">
                  <c:v>8.42</c:v>
                </c:pt>
                <c:pt idx="35">
                  <c:v>8.322000000000001</c:v>
                </c:pt>
                <c:pt idx="36">
                  <c:v>8.3109999999999999</c:v>
                </c:pt>
                <c:pt idx="37">
                  <c:v>8.42</c:v>
                </c:pt>
                <c:pt idx="38">
                  <c:v>14.793999999999999</c:v>
                </c:pt>
                <c:pt idx="39">
                  <c:v>15.121</c:v>
                </c:pt>
                <c:pt idx="40">
                  <c:v>15.116000000000001</c:v>
                </c:pt>
                <c:pt idx="41">
                  <c:v>15.110999999999999</c:v>
                </c:pt>
                <c:pt idx="42">
                  <c:v>15.072999999999999</c:v>
                </c:pt>
                <c:pt idx="43">
                  <c:v>15.078000000000001</c:v>
                </c:pt>
                <c:pt idx="44">
                  <c:v>15.122000000000002</c:v>
                </c:pt>
                <c:pt idx="45">
                  <c:v>15.1</c:v>
                </c:pt>
                <c:pt idx="46">
                  <c:v>15.106</c:v>
                </c:pt>
                <c:pt idx="47">
                  <c:v>15.110999999999999</c:v>
                </c:pt>
                <c:pt idx="48">
                  <c:v>15.122000000000002</c:v>
                </c:pt>
                <c:pt idx="49">
                  <c:v>15.247999999999999</c:v>
                </c:pt>
                <c:pt idx="50">
                  <c:v>9.3320000000000007</c:v>
                </c:pt>
                <c:pt idx="51">
                  <c:v>9.386000000000001</c:v>
                </c:pt>
                <c:pt idx="52">
                  <c:v>9.1950000000000003</c:v>
                </c:pt>
                <c:pt idx="53">
                  <c:v>9.1839999999999993</c:v>
                </c:pt>
                <c:pt idx="54">
                  <c:v>9.141</c:v>
                </c:pt>
                <c:pt idx="55">
                  <c:v>9.157</c:v>
                </c:pt>
                <c:pt idx="56">
                  <c:v>9.1790000000000003</c:v>
                </c:pt>
                <c:pt idx="57">
                  <c:v>9.1679999999999993</c:v>
                </c:pt>
                <c:pt idx="58">
                  <c:v>9.26</c:v>
                </c:pt>
                <c:pt idx="59">
                  <c:v>9.1839999999999993</c:v>
                </c:pt>
                <c:pt idx="60">
                  <c:v>9.1669999999999998</c:v>
                </c:pt>
                <c:pt idx="61">
                  <c:v>9.1780000000000008</c:v>
                </c:pt>
                <c:pt idx="62">
                  <c:v>9.1950000000000003</c:v>
                </c:pt>
                <c:pt idx="63">
                  <c:v>9.1999999999999993</c:v>
                </c:pt>
                <c:pt idx="64">
                  <c:v>9.1449999999999996</c:v>
                </c:pt>
                <c:pt idx="65">
                  <c:v>9.1340000000000003</c:v>
                </c:pt>
                <c:pt idx="66">
                  <c:v>9.2759999999999998</c:v>
                </c:pt>
                <c:pt idx="67">
                  <c:v>9.3469999999999995</c:v>
                </c:pt>
                <c:pt idx="68">
                  <c:v>9.3249999999999993</c:v>
                </c:pt>
                <c:pt idx="69">
                  <c:v>9.2219999999999995</c:v>
                </c:pt>
                <c:pt idx="70">
                  <c:v>9.2539999999999996</c:v>
                </c:pt>
                <c:pt idx="71">
                  <c:v>9.2110000000000003</c:v>
                </c:pt>
                <c:pt idx="72">
                  <c:v>9.26</c:v>
                </c:pt>
                <c:pt idx="73">
                  <c:v>9.2430000000000003</c:v>
                </c:pt>
                <c:pt idx="74">
                  <c:v>9.2159999999999993</c:v>
                </c:pt>
                <c:pt idx="75">
                  <c:v>9.2270000000000003</c:v>
                </c:pt>
                <c:pt idx="76">
                  <c:v>9.1999999999999993</c:v>
                </c:pt>
                <c:pt idx="77">
                  <c:v>9.2219999999999995</c:v>
                </c:pt>
                <c:pt idx="78">
                  <c:v>9.2270000000000003</c:v>
                </c:pt>
                <c:pt idx="79">
                  <c:v>9.2219999999999995</c:v>
                </c:pt>
                <c:pt idx="80">
                  <c:v>9.2539999999999996</c:v>
                </c:pt>
                <c:pt idx="81">
                  <c:v>9.2379999999999995</c:v>
                </c:pt>
                <c:pt idx="82">
                  <c:v>9.2219999999999995</c:v>
                </c:pt>
                <c:pt idx="83">
                  <c:v>9.173</c:v>
                </c:pt>
                <c:pt idx="84">
                  <c:v>9.3800000000000008</c:v>
                </c:pt>
                <c:pt idx="85">
                  <c:v>9.391</c:v>
                </c:pt>
                <c:pt idx="86">
                  <c:v>9.4019999999999992</c:v>
                </c:pt>
                <c:pt idx="87">
                  <c:v>9.4290000000000003</c:v>
                </c:pt>
                <c:pt idx="88">
                  <c:v>12.798999999999999</c:v>
                </c:pt>
                <c:pt idx="89">
                  <c:v>16.408000000000001</c:v>
                </c:pt>
                <c:pt idx="90">
                  <c:v>16.457999999999998</c:v>
                </c:pt>
                <c:pt idx="91">
                  <c:v>16.414000000000001</c:v>
                </c:pt>
                <c:pt idx="92">
                  <c:v>16.441000000000003</c:v>
                </c:pt>
                <c:pt idx="93">
                  <c:v>16.436</c:v>
                </c:pt>
                <c:pt idx="94">
                  <c:v>16.453000000000003</c:v>
                </c:pt>
                <c:pt idx="95">
                  <c:v>16.436</c:v>
                </c:pt>
                <c:pt idx="96">
                  <c:v>16.414000000000001</c:v>
                </c:pt>
                <c:pt idx="97">
                  <c:v>16.420000000000002</c:v>
                </c:pt>
                <c:pt idx="98">
                  <c:v>16.430999999999997</c:v>
                </c:pt>
                <c:pt idx="99">
                  <c:v>16.447000000000003</c:v>
                </c:pt>
                <c:pt idx="100">
                  <c:v>16.223999999999997</c:v>
                </c:pt>
                <c:pt idx="101">
                  <c:v>16.18</c:v>
                </c:pt>
                <c:pt idx="102">
                  <c:v>16.244999999999997</c:v>
                </c:pt>
                <c:pt idx="103">
                  <c:v>16.207000000000001</c:v>
                </c:pt>
                <c:pt idx="104">
                  <c:v>16.164000000000001</c:v>
                </c:pt>
                <c:pt idx="105">
                  <c:v>16.856000000000002</c:v>
                </c:pt>
                <c:pt idx="106">
                  <c:v>26.154000000000003</c:v>
                </c:pt>
                <c:pt idx="107">
                  <c:v>26.442999999999998</c:v>
                </c:pt>
                <c:pt idx="108">
                  <c:v>26.313000000000002</c:v>
                </c:pt>
                <c:pt idx="109">
                  <c:v>26.329000000000001</c:v>
                </c:pt>
                <c:pt idx="110">
                  <c:v>26.307000000000002</c:v>
                </c:pt>
                <c:pt idx="111">
                  <c:v>26.366999999999997</c:v>
                </c:pt>
                <c:pt idx="112">
                  <c:v>26.350999999999999</c:v>
                </c:pt>
                <c:pt idx="113">
                  <c:v>26.323999999999998</c:v>
                </c:pt>
                <c:pt idx="114">
                  <c:v>26.340000000000003</c:v>
                </c:pt>
                <c:pt idx="115">
                  <c:v>26.290999999999997</c:v>
                </c:pt>
                <c:pt idx="116">
                  <c:v>26.334000000000003</c:v>
                </c:pt>
                <c:pt idx="117">
                  <c:v>26.268999999999998</c:v>
                </c:pt>
                <c:pt idx="118">
                  <c:v>28.695999999999998</c:v>
                </c:pt>
                <c:pt idx="119">
                  <c:v>39.911000000000001</c:v>
                </c:pt>
                <c:pt idx="120">
                  <c:v>43.571999999999996</c:v>
                </c:pt>
                <c:pt idx="121">
                  <c:v>41.421999999999997</c:v>
                </c:pt>
                <c:pt idx="122">
                  <c:v>41.460999999999999</c:v>
                </c:pt>
                <c:pt idx="123">
                  <c:v>41.449999999999996</c:v>
                </c:pt>
                <c:pt idx="124">
                  <c:v>41.427999999999997</c:v>
                </c:pt>
                <c:pt idx="125">
                  <c:v>41.466000000000001</c:v>
                </c:pt>
                <c:pt idx="126">
                  <c:v>41.449999999999996</c:v>
                </c:pt>
                <c:pt idx="127">
                  <c:v>38.443999999999996</c:v>
                </c:pt>
                <c:pt idx="128">
                  <c:v>33.173999999999999</c:v>
                </c:pt>
                <c:pt idx="129">
                  <c:v>33.239999999999995</c:v>
                </c:pt>
                <c:pt idx="130">
                  <c:v>33.277999999999999</c:v>
                </c:pt>
                <c:pt idx="131">
                  <c:v>33.201999999999998</c:v>
                </c:pt>
                <c:pt idx="132">
                  <c:v>33.201999999999998</c:v>
                </c:pt>
                <c:pt idx="133">
                  <c:v>33.207000000000001</c:v>
                </c:pt>
                <c:pt idx="134">
                  <c:v>33.201999999999998</c:v>
                </c:pt>
                <c:pt idx="135">
                  <c:v>33.195999999999998</c:v>
                </c:pt>
                <c:pt idx="136">
                  <c:v>33.207000000000001</c:v>
                </c:pt>
                <c:pt idx="137">
                  <c:v>30.927</c:v>
                </c:pt>
                <c:pt idx="138">
                  <c:v>25.484000000000002</c:v>
                </c:pt>
                <c:pt idx="139">
                  <c:v>25.255000000000003</c:v>
                </c:pt>
                <c:pt idx="140">
                  <c:v>25.515999999999998</c:v>
                </c:pt>
                <c:pt idx="141">
                  <c:v>25.555</c:v>
                </c:pt>
                <c:pt idx="142">
                  <c:v>25.543999999999997</c:v>
                </c:pt>
                <c:pt idx="143">
                  <c:v>25.527000000000001</c:v>
                </c:pt>
                <c:pt idx="144">
                  <c:v>25.560000000000002</c:v>
                </c:pt>
                <c:pt idx="145">
                  <c:v>25.597999999999999</c:v>
                </c:pt>
                <c:pt idx="146">
                  <c:v>25.576000000000001</c:v>
                </c:pt>
                <c:pt idx="147">
                  <c:v>25.554000000000002</c:v>
                </c:pt>
                <c:pt idx="148">
                  <c:v>25.537999999999997</c:v>
                </c:pt>
                <c:pt idx="149">
                  <c:v>25.298000000000002</c:v>
                </c:pt>
                <c:pt idx="150">
                  <c:v>25.292999999999999</c:v>
                </c:pt>
                <c:pt idx="151">
                  <c:v>25.276000000000003</c:v>
                </c:pt>
                <c:pt idx="152">
                  <c:v>25.276000000000003</c:v>
                </c:pt>
                <c:pt idx="153">
                  <c:v>25.232999999999997</c:v>
                </c:pt>
                <c:pt idx="154">
                  <c:v>25.238</c:v>
                </c:pt>
                <c:pt idx="155">
                  <c:v>25.259999999999998</c:v>
                </c:pt>
                <c:pt idx="156">
                  <c:v>25.282000000000004</c:v>
                </c:pt>
                <c:pt idx="157">
                  <c:v>25.271000000000001</c:v>
                </c:pt>
                <c:pt idx="158">
                  <c:v>25.286999999999999</c:v>
                </c:pt>
                <c:pt idx="159">
                  <c:v>25.271000000000001</c:v>
                </c:pt>
                <c:pt idx="160">
                  <c:v>25.494</c:v>
                </c:pt>
                <c:pt idx="161">
                  <c:v>25.341999999999999</c:v>
                </c:pt>
                <c:pt idx="162">
                  <c:v>25.134</c:v>
                </c:pt>
                <c:pt idx="163">
                  <c:v>25.101999999999997</c:v>
                </c:pt>
                <c:pt idx="164">
                  <c:v>25.091000000000001</c:v>
                </c:pt>
                <c:pt idx="165">
                  <c:v>25.096000000000004</c:v>
                </c:pt>
                <c:pt idx="166">
                  <c:v>25.14</c:v>
                </c:pt>
                <c:pt idx="167">
                  <c:v>25.128999999999998</c:v>
                </c:pt>
                <c:pt idx="168">
                  <c:v>25.122999999999998</c:v>
                </c:pt>
                <c:pt idx="169">
                  <c:v>25.118000000000002</c:v>
                </c:pt>
                <c:pt idx="170">
                  <c:v>19.347999999999999</c:v>
                </c:pt>
                <c:pt idx="171">
                  <c:v>18.808</c:v>
                </c:pt>
                <c:pt idx="172">
                  <c:v>18.792000000000002</c:v>
                </c:pt>
                <c:pt idx="173">
                  <c:v>18.786000000000001</c:v>
                </c:pt>
                <c:pt idx="174">
                  <c:v>18.774999999999999</c:v>
                </c:pt>
                <c:pt idx="175">
                  <c:v>18.665999999999997</c:v>
                </c:pt>
                <c:pt idx="176">
                  <c:v>18.694000000000003</c:v>
                </c:pt>
                <c:pt idx="177">
                  <c:v>18.786000000000001</c:v>
                </c:pt>
                <c:pt idx="178">
                  <c:v>18.814</c:v>
                </c:pt>
                <c:pt idx="179">
                  <c:v>18.814</c:v>
                </c:pt>
                <c:pt idx="180">
                  <c:v>18.786000000000001</c:v>
                </c:pt>
                <c:pt idx="181">
                  <c:v>18.753999999999998</c:v>
                </c:pt>
                <c:pt idx="182">
                  <c:v>11</c:v>
                </c:pt>
                <c:pt idx="183">
                  <c:v>11.234</c:v>
                </c:pt>
                <c:pt idx="184">
                  <c:v>11.24</c:v>
                </c:pt>
                <c:pt idx="185">
                  <c:v>11.223000000000001</c:v>
                </c:pt>
                <c:pt idx="186">
                  <c:v>11.24</c:v>
                </c:pt>
                <c:pt idx="187">
                  <c:v>11.250999999999999</c:v>
                </c:pt>
                <c:pt idx="188">
                  <c:v>11.3</c:v>
                </c:pt>
                <c:pt idx="189">
                  <c:v>11.289</c:v>
                </c:pt>
                <c:pt idx="190">
                  <c:v>11.289</c:v>
                </c:pt>
                <c:pt idx="191">
                  <c:v>11.294</c:v>
                </c:pt>
                <c:pt idx="192">
                  <c:v>11.3</c:v>
                </c:pt>
                <c:pt idx="193">
                  <c:v>11.282999999999999</c:v>
                </c:pt>
                <c:pt idx="194">
                  <c:v>6.0600000000000005</c:v>
                </c:pt>
                <c:pt idx="195">
                  <c:v>3.5739999999999998</c:v>
                </c:pt>
                <c:pt idx="196">
                  <c:v>3.6719999999999997</c:v>
                </c:pt>
                <c:pt idx="197">
                  <c:v>3.6440000000000001</c:v>
                </c:pt>
                <c:pt idx="198">
                  <c:v>3.4420000000000002</c:v>
                </c:pt>
                <c:pt idx="199">
                  <c:v>3.4039999999999999</c:v>
                </c:pt>
                <c:pt idx="200">
                  <c:v>3.4359999999999999</c:v>
                </c:pt>
                <c:pt idx="201">
                  <c:v>3.415</c:v>
                </c:pt>
                <c:pt idx="202">
                  <c:v>3.5780000000000003</c:v>
                </c:pt>
                <c:pt idx="203">
                  <c:v>3.7850000000000001</c:v>
                </c:pt>
                <c:pt idx="204">
                  <c:v>3.6820000000000004</c:v>
                </c:pt>
                <c:pt idx="205">
                  <c:v>3.665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DE-4138-985B-CE45E279B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912576"/>
        <c:axId val="105923328"/>
      </c:scatterChart>
      <c:valAx>
        <c:axId val="10591257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5923328"/>
        <c:crosses val="autoZero"/>
        <c:crossBetween val="midCat"/>
      </c:valAx>
      <c:valAx>
        <c:axId val="10592332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0591257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11/10/16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'Plots_CV62-6'!$J$8:$J$355</c:f>
              <c:numCache>
                <c:formatCode>General</c:formatCode>
                <c:ptCount val="348"/>
                <c:pt idx="0">
                  <c:v>8.1999999999999993</c:v>
                </c:pt>
                <c:pt idx="1">
                  <c:v>8.1</c:v>
                </c:pt>
                <c:pt idx="2">
                  <c:v>8.1300000000000008</c:v>
                </c:pt>
                <c:pt idx="3">
                  <c:v>8.16</c:v>
                </c:pt>
                <c:pt idx="4">
                  <c:v>8.16</c:v>
                </c:pt>
                <c:pt idx="5">
                  <c:v>8.19</c:v>
                </c:pt>
                <c:pt idx="6">
                  <c:v>8.2200000000000006</c:v>
                </c:pt>
                <c:pt idx="7">
                  <c:v>8.24</c:v>
                </c:pt>
                <c:pt idx="8">
                  <c:v>8.2100000000000009</c:v>
                </c:pt>
                <c:pt idx="9">
                  <c:v>8.1999999999999993</c:v>
                </c:pt>
                <c:pt idx="10">
                  <c:v>8.18</c:v>
                </c:pt>
                <c:pt idx="11">
                  <c:v>8.2100000000000009</c:v>
                </c:pt>
                <c:pt idx="12">
                  <c:v>8.2799999999999994</c:v>
                </c:pt>
                <c:pt idx="13">
                  <c:v>8.33</c:v>
                </c:pt>
                <c:pt idx="14">
                  <c:v>8.3699999999999992</c:v>
                </c:pt>
                <c:pt idx="15">
                  <c:v>8.4</c:v>
                </c:pt>
                <c:pt idx="16">
                  <c:v>8.56</c:v>
                </c:pt>
                <c:pt idx="17">
                  <c:v>8.69</c:v>
                </c:pt>
                <c:pt idx="18">
                  <c:v>8.73</c:v>
                </c:pt>
                <c:pt idx="19">
                  <c:v>8.77</c:v>
                </c:pt>
                <c:pt idx="20">
                  <c:v>8.7799999999999994</c:v>
                </c:pt>
                <c:pt idx="21">
                  <c:v>8.8000000000000007</c:v>
                </c:pt>
                <c:pt idx="22">
                  <c:v>8.81</c:v>
                </c:pt>
                <c:pt idx="23">
                  <c:v>8.73</c:v>
                </c:pt>
                <c:pt idx="24">
                  <c:v>8.5299999999999994</c:v>
                </c:pt>
                <c:pt idx="25">
                  <c:v>8.42</c:v>
                </c:pt>
                <c:pt idx="26">
                  <c:v>8.3000000000000007</c:v>
                </c:pt>
                <c:pt idx="27">
                  <c:v>8</c:v>
                </c:pt>
                <c:pt idx="28">
                  <c:v>7.84</c:v>
                </c:pt>
                <c:pt idx="29">
                  <c:v>7.76</c:v>
                </c:pt>
                <c:pt idx="30">
                  <c:v>7.73</c:v>
                </c:pt>
                <c:pt idx="31">
                  <c:v>7.73</c:v>
                </c:pt>
                <c:pt idx="32">
                  <c:v>7.64</c:v>
                </c:pt>
                <c:pt idx="33">
                  <c:v>7.62</c:v>
                </c:pt>
                <c:pt idx="34">
                  <c:v>7.59</c:v>
                </c:pt>
                <c:pt idx="35">
                  <c:v>7.58</c:v>
                </c:pt>
                <c:pt idx="36">
                  <c:v>7.56</c:v>
                </c:pt>
                <c:pt idx="37">
                  <c:v>7.59</c:v>
                </c:pt>
                <c:pt idx="38">
                  <c:v>7.57</c:v>
                </c:pt>
                <c:pt idx="39">
                  <c:v>7.18</c:v>
                </c:pt>
                <c:pt idx="40">
                  <c:v>7.01</c:v>
                </c:pt>
                <c:pt idx="41">
                  <c:v>6.81</c:v>
                </c:pt>
                <c:pt idx="42">
                  <c:v>6.69</c:v>
                </c:pt>
                <c:pt idx="43">
                  <c:v>6.58</c:v>
                </c:pt>
                <c:pt idx="44">
                  <c:v>6.43</c:v>
                </c:pt>
                <c:pt idx="45">
                  <c:v>6.44</c:v>
                </c:pt>
                <c:pt idx="46">
                  <c:v>6.38</c:v>
                </c:pt>
                <c:pt idx="47">
                  <c:v>6.27</c:v>
                </c:pt>
                <c:pt idx="48">
                  <c:v>6.2</c:v>
                </c:pt>
                <c:pt idx="49">
                  <c:v>6.1</c:v>
                </c:pt>
                <c:pt idx="50">
                  <c:v>6.18</c:v>
                </c:pt>
                <c:pt idx="51">
                  <c:v>6.84</c:v>
                </c:pt>
                <c:pt idx="52">
                  <c:v>7.08</c:v>
                </c:pt>
                <c:pt idx="53">
                  <c:v>7.2</c:v>
                </c:pt>
                <c:pt idx="54">
                  <c:v>7.25</c:v>
                </c:pt>
                <c:pt idx="55">
                  <c:v>7.28</c:v>
                </c:pt>
                <c:pt idx="56">
                  <c:v>7.33</c:v>
                </c:pt>
                <c:pt idx="57">
                  <c:v>7.36</c:v>
                </c:pt>
                <c:pt idx="58">
                  <c:v>7.36</c:v>
                </c:pt>
                <c:pt idx="59">
                  <c:v>7.39</c:v>
                </c:pt>
                <c:pt idx="60">
                  <c:v>7.56</c:v>
                </c:pt>
                <c:pt idx="61">
                  <c:v>7.74</c:v>
                </c:pt>
                <c:pt idx="62">
                  <c:v>7.81</c:v>
                </c:pt>
                <c:pt idx="63">
                  <c:v>7.84</c:v>
                </c:pt>
                <c:pt idx="64">
                  <c:v>7.82</c:v>
                </c:pt>
                <c:pt idx="65">
                  <c:v>7.77</c:v>
                </c:pt>
                <c:pt idx="66">
                  <c:v>7.71</c:v>
                </c:pt>
                <c:pt idx="67">
                  <c:v>7.58</c:v>
                </c:pt>
                <c:pt idx="68">
                  <c:v>7.5</c:v>
                </c:pt>
                <c:pt idx="69">
                  <c:v>7.47</c:v>
                </c:pt>
                <c:pt idx="70">
                  <c:v>7.44</c:v>
                </c:pt>
                <c:pt idx="71">
                  <c:v>7.43</c:v>
                </c:pt>
                <c:pt idx="72">
                  <c:v>7.41</c:v>
                </c:pt>
                <c:pt idx="73">
                  <c:v>7.4</c:v>
                </c:pt>
                <c:pt idx="74">
                  <c:v>7.4</c:v>
                </c:pt>
                <c:pt idx="75">
                  <c:v>7.4</c:v>
                </c:pt>
                <c:pt idx="76">
                  <c:v>7.39</c:v>
                </c:pt>
                <c:pt idx="77">
                  <c:v>7.39</c:v>
                </c:pt>
                <c:pt idx="78">
                  <c:v>7.39</c:v>
                </c:pt>
                <c:pt idx="79">
                  <c:v>7.39</c:v>
                </c:pt>
                <c:pt idx="80">
                  <c:v>7.4</c:v>
                </c:pt>
                <c:pt idx="81">
                  <c:v>7.4</c:v>
                </c:pt>
                <c:pt idx="82">
                  <c:v>7.4</c:v>
                </c:pt>
                <c:pt idx="83">
                  <c:v>7.41</c:v>
                </c:pt>
                <c:pt idx="84">
                  <c:v>7.38</c:v>
                </c:pt>
                <c:pt idx="85">
                  <c:v>7.39</c:v>
                </c:pt>
                <c:pt idx="86">
                  <c:v>7.4</c:v>
                </c:pt>
                <c:pt idx="87">
                  <c:v>7.4</c:v>
                </c:pt>
                <c:pt idx="88">
                  <c:v>7.4</c:v>
                </c:pt>
                <c:pt idx="89">
                  <c:v>6.77</c:v>
                </c:pt>
                <c:pt idx="90">
                  <c:v>6.31</c:v>
                </c:pt>
                <c:pt idx="91">
                  <c:v>6.13</c:v>
                </c:pt>
                <c:pt idx="92">
                  <c:v>5.97</c:v>
                </c:pt>
                <c:pt idx="93">
                  <c:v>5.86</c:v>
                </c:pt>
                <c:pt idx="94">
                  <c:v>5.8</c:v>
                </c:pt>
                <c:pt idx="95">
                  <c:v>5.73</c:v>
                </c:pt>
                <c:pt idx="96">
                  <c:v>5.67</c:v>
                </c:pt>
                <c:pt idx="97">
                  <c:v>5.63</c:v>
                </c:pt>
                <c:pt idx="98">
                  <c:v>5.6</c:v>
                </c:pt>
                <c:pt idx="99">
                  <c:v>5.56</c:v>
                </c:pt>
                <c:pt idx="100">
                  <c:v>5.55</c:v>
                </c:pt>
                <c:pt idx="101">
                  <c:v>5.51</c:v>
                </c:pt>
                <c:pt idx="102">
                  <c:v>5.49</c:v>
                </c:pt>
                <c:pt idx="103">
                  <c:v>5.48</c:v>
                </c:pt>
                <c:pt idx="104">
                  <c:v>5.49</c:v>
                </c:pt>
                <c:pt idx="105">
                  <c:v>5.49</c:v>
                </c:pt>
                <c:pt idx="106">
                  <c:v>5.54</c:v>
                </c:pt>
                <c:pt idx="107">
                  <c:v>5.6</c:v>
                </c:pt>
                <c:pt idx="108">
                  <c:v>5.61</c:v>
                </c:pt>
                <c:pt idx="109">
                  <c:v>5.62</c:v>
                </c:pt>
                <c:pt idx="110">
                  <c:v>5.62</c:v>
                </c:pt>
                <c:pt idx="111">
                  <c:v>5.62</c:v>
                </c:pt>
                <c:pt idx="112">
                  <c:v>5.61</c:v>
                </c:pt>
                <c:pt idx="113">
                  <c:v>5.6</c:v>
                </c:pt>
                <c:pt idx="114">
                  <c:v>5.6</c:v>
                </c:pt>
                <c:pt idx="115">
                  <c:v>5.59</c:v>
                </c:pt>
                <c:pt idx="116">
                  <c:v>5.61</c:v>
                </c:pt>
                <c:pt idx="117">
                  <c:v>5.61</c:v>
                </c:pt>
                <c:pt idx="118">
                  <c:v>5.61</c:v>
                </c:pt>
                <c:pt idx="119">
                  <c:v>5.54</c:v>
                </c:pt>
                <c:pt idx="120">
                  <c:v>5.46</c:v>
                </c:pt>
                <c:pt idx="121">
                  <c:v>5.42</c:v>
                </c:pt>
                <c:pt idx="122">
                  <c:v>5.43</c:v>
                </c:pt>
                <c:pt idx="123">
                  <c:v>5.45</c:v>
                </c:pt>
                <c:pt idx="124">
                  <c:v>5.46</c:v>
                </c:pt>
                <c:pt idx="125">
                  <c:v>5.47</c:v>
                </c:pt>
                <c:pt idx="126">
                  <c:v>5.46</c:v>
                </c:pt>
                <c:pt idx="127">
                  <c:v>5.46</c:v>
                </c:pt>
                <c:pt idx="128">
                  <c:v>5.47</c:v>
                </c:pt>
                <c:pt idx="129">
                  <c:v>5.5</c:v>
                </c:pt>
                <c:pt idx="130">
                  <c:v>5.52</c:v>
                </c:pt>
                <c:pt idx="131">
                  <c:v>5.53</c:v>
                </c:pt>
                <c:pt idx="132">
                  <c:v>5.54</c:v>
                </c:pt>
                <c:pt idx="133">
                  <c:v>5.55</c:v>
                </c:pt>
                <c:pt idx="134">
                  <c:v>5.55</c:v>
                </c:pt>
                <c:pt idx="135">
                  <c:v>5.54</c:v>
                </c:pt>
                <c:pt idx="136">
                  <c:v>5.54</c:v>
                </c:pt>
                <c:pt idx="137">
                  <c:v>5.55</c:v>
                </c:pt>
                <c:pt idx="138">
                  <c:v>5.57</c:v>
                </c:pt>
                <c:pt idx="139">
                  <c:v>5.62</c:v>
                </c:pt>
                <c:pt idx="140">
                  <c:v>5.66</c:v>
                </c:pt>
                <c:pt idx="141">
                  <c:v>5.66</c:v>
                </c:pt>
                <c:pt idx="142">
                  <c:v>5.66</c:v>
                </c:pt>
                <c:pt idx="143">
                  <c:v>5.67</c:v>
                </c:pt>
                <c:pt idx="144">
                  <c:v>5.65</c:v>
                </c:pt>
                <c:pt idx="145">
                  <c:v>5.66</c:v>
                </c:pt>
                <c:pt idx="146">
                  <c:v>5.65</c:v>
                </c:pt>
                <c:pt idx="147">
                  <c:v>5.66</c:v>
                </c:pt>
                <c:pt idx="148">
                  <c:v>5.65</c:v>
                </c:pt>
                <c:pt idx="149">
                  <c:v>5.66</c:v>
                </c:pt>
                <c:pt idx="150">
                  <c:v>5.65</c:v>
                </c:pt>
                <c:pt idx="151">
                  <c:v>5.65</c:v>
                </c:pt>
                <c:pt idx="152">
                  <c:v>5.65</c:v>
                </c:pt>
                <c:pt idx="153">
                  <c:v>5.65</c:v>
                </c:pt>
                <c:pt idx="154">
                  <c:v>5.65</c:v>
                </c:pt>
                <c:pt idx="155">
                  <c:v>5.66</c:v>
                </c:pt>
                <c:pt idx="156">
                  <c:v>5.65</c:v>
                </c:pt>
                <c:pt idx="157">
                  <c:v>5.65</c:v>
                </c:pt>
                <c:pt idx="158">
                  <c:v>5.66</c:v>
                </c:pt>
                <c:pt idx="159">
                  <c:v>5.66</c:v>
                </c:pt>
                <c:pt idx="160">
                  <c:v>5.66</c:v>
                </c:pt>
                <c:pt idx="161">
                  <c:v>5.67</c:v>
                </c:pt>
                <c:pt idx="162">
                  <c:v>5.67</c:v>
                </c:pt>
                <c:pt idx="163">
                  <c:v>5.68</c:v>
                </c:pt>
                <c:pt idx="164">
                  <c:v>5.69</c:v>
                </c:pt>
                <c:pt idx="165">
                  <c:v>5.68</c:v>
                </c:pt>
                <c:pt idx="166">
                  <c:v>5.68</c:v>
                </c:pt>
                <c:pt idx="167">
                  <c:v>5.69</c:v>
                </c:pt>
                <c:pt idx="168">
                  <c:v>5.68</c:v>
                </c:pt>
                <c:pt idx="169">
                  <c:v>5.68</c:v>
                </c:pt>
                <c:pt idx="170">
                  <c:v>5.7</c:v>
                </c:pt>
                <c:pt idx="171">
                  <c:v>5.62</c:v>
                </c:pt>
                <c:pt idx="172">
                  <c:v>5.58</c:v>
                </c:pt>
                <c:pt idx="173">
                  <c:v>5.56</c:v>
                </c:pt>
                <c:pt idx="174">
                  <c:v>5.55</c:v>
                </c:pt>
                <c:pt idx="175">
                  <c:v>5.54</c:v>
                </c:pt>
                <c:pt idx="176">
                  <c:v>5.51</c:v>
                </c:pt>
                <c:pt idx="177">
                  <c:v>5.5</c:v>
                </c:pt>
                <c:pt idx="178">
                  <c:v>5.49</c:v>
                </c:pt>
                <c:pt idx="179">
                  <c:v>5.5</c:v>
                </c:pt>
                <c:pt idx="180">
                  <c:v>5.5</c:v>
                </c:pt>
                <c:pt idx="181">
                  <c:v>5.5</c:v>
                </c:pt>
                <c:pt idx="182">
                  <c:v>5.51</c:v>
                </c:pt>
                <c:pt idx="183">
                  <c:v>6.2</c:v>
                </c:pt>
                <c:pt idx="184">
                  <c:v>6.56</c:v>
                </c:pt>
                <c:pt idx="185">
                  <c:v>6.72</c:v>
                </c:pt>
                <c:pt idx="186">
                  <c:v>6.81</c:v>
                </c:pt>
                <c:pt idx="187">
                  <c:v>6.91</c:v>
                </c:pt>
                <c:pt idx="188">
                  <c:v>7</c:v>
                </c:pt>
                <c:pt idx="189">
                  <c:v>7.05</c:v>
                </c:pt>
                <c:pt idx="190">
                  <c:v>7.08</c:v>
                </c:pt>
                <c:pt idx="191">
                  <c:v>7.09</c:v>
                </c:pt>
                <c:pt idx="192">
                  <c:v>7.1</c:v>
                </c:pt>
                <c:pt idx="193">
                  <c:v>7.1</c:v>
                </c:pt>
                <c:pt idx="194">
                  <c:v>7.13</c:v>
                </c:pt>
                <c:pt idx="195">
                  <c:v>7.83</c:v>
                </c:pt>
                <c:pt idx="196">
                  <c:v>8.19</c:v>
                </c:pt>
                <c:pt idx="197">
                  <c:v>8.33</c:v>
                </c:pt>
                <c:pt idx="198">
                  <c:v>8.39</c:v>
                </c:pt>
                <c:pt idx="199">
                  <c:v>8.4</c:v>
                </c:pt>
                <c:pt idx="200">
                  <c:v>8.4</c:v>
                </c:pt>
                <c:pt idx="201">
                  <c:v>8.4</c:v>
                </c:pt>
                <c:pt idx="202">
                  <c:v>8.3800000000000008</c:v>
                </c:pt>
                <c:pt idx="203">
                  <c:v>8.42</c:v>
                </c:pt>
                <c:pt idx="204">
                  <c:v>8.4600000000000009</c:v>
                </c:pt>
                <c:pt idx="205">
                  <c:v>8.49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1.5529999999999999</c:v>
                </c:pt>
                <c:pt idx="1">
                  <c:v>1.5590000000000002</c:v>
                </c:pt>
                <c:pt idx="2">
                  <c:v>1.548</c:v>
                </c:pt>
                <c:pt idx="3">
                  <c:v>1.5490000000000004</c:v>
                </c:pt>
                <c:pt idx="4">
                  <c:v>1.5600000000000005</c:v>
                </c:pt>
                <c:pt idx="5">
                  <c:v>1.5</c:v>
                </c:pt>
                <c:pt idx="6">
                  <c:v>1.5440000000000005</c:v>
                </c:pt>
                <c:pt idx="7">
                  <c:v>1.6100000000000003</c:v>
                </c:pt>
                <c:pt idx="8">
                  <c:v>1.6370000000000005</c:v>
                </c:pt>
                <c:pt idx="9">
                  <c:v>1.6150000000000002</c:v>
                </c:pt>
                <c:pt idx="10">
                  <c:v>1.6269999999999998</c:v>
                </c:pt>
                <c:pt idx="11">
                  <c:v>1.7250000000000005</c:v>
                </c:pt>
                <c:pt idx="12">
                  <c:v>1.7469999999999999</c:v>
                </c:pt>
                <c:pt idx="13">
                  <c:v>1.774</c:v>
                </c:pt>
                <c:pt idx="14">
                  <c:v>1.758</c:v>
                </c:pt>
                <c:pt idx="15">
                  <c:v>1.6760000000000002</c:v>
                </c:pt>
                <c:pt idx="16">
                  <c:v>1.758</c:v>
                </c:pt>
                <c:pt idx="17">
                  <c:v>1.758</c:v>
                </c:pt>
                <c:pt idx="18">
                  <c:v>1.7690000000000001</c:v>
                </c:pt>
                <c:pt idx="19">
                  <c:v>1.758</c:v>
                </c:pt>
                <c:pt idx="20">
                  <c:v>1.774</c:v>
                </c:pt>
                <c:pt idx="21">
                  <c:v>1.7469999999999999</c:v>
                </c:pt>
                <c:pt idx="22">
                  <c:v>1.681</c:v>
                </c:pt>
                <c:pt idx="23">
                  <c:v>7.5969999999999995</c:v>
                </c:pt>
                <c:pt idx="24">
                  <c:v>8.3160000000000007</c:v>
                </c:pt>
                <c:pt idx="25">
                  <c:v>8.3439999999999994</c:v>
                </c:pt>
                <c:pt idx="26">
                  <c:v>8.343</c:v>
                </c:pt>
                <c:pt idx="27">
                  <c:v>8.3819999999999997</c:v>
                </c:pt>
                <c:pt idx="28">
                  <c:v>8.36</c:v>
                </c:pt>
                <c:pt idx="29">
                  <c:v>8.42</c:v>
                </c:pt>
                <c:pt idx="30">
                  <c:v>8.3930000000000007</c:v>
                </c:pt>
                <c:pt idx="31">
                  <c:v>8.4030000000000005</c:v>
                </c:pt>
                <c:pt idx="32">
                  <c:v>8.4359999999999999</c:v>
                </c:pt>
                <c:pt idx="33">
                  <c:v>8.4090000000000007</c:v>
                </c:pt>
                <c:pt idx="34">
                  <c:v>8.42</c:v>
                </c:pt>
                <c:pt idx="35">
                  <c:v>8.322000000000001</c:v>
                </c:pt>
                <c:pt idx="36">
                  <c:v>8.3109999999999999</c:v>
                </c:pt>
                <c:pt idx="37">
                  <c:v>8.42</c:v>
                </c:pt>
                <c:pt idx="38">
                  <c:v>14.793999999999999</c:v>
                </c:pt>
                <c:pt idx="39">
                  <c:v>15.121</c:v>
                </c:pt>
                <c:pt idx="40">
                  <c:v>15.116000000000001</c:v>
                </c:pt>
                <c:pt idx="41">
                  <c:v>15.110999999999999</c:v>
                </c:pt>
                <c:pt idx="42">
                  <c:v>15.072999999999999</c:v>
                </c:pt>
                <c:pt idx="43">
                  <c:v>15.078000000000001</c:v>
                </c:pt>
                <c:pt idx="44">
                  <c:v>15.122000000000002</c:v>
                </c:pt>
                <c:pt idx="45">
                  <c:v>15.1</c:v>
                </c:pt>
                <c:pt idx="46">
                  <c:v>15.106</c:v>
                </c:pt>
                <c:pt idx="47">
                  <c:v>15.110999999999999</c:v>
                </c:pt>
                <c:pt idx="48">
                  <c:v>15.122000000000002</c:v>
                </c:pt>
                <c:pt idx="49">
                  <c:v>15.247999999999999</c:v>
                </c:pt>
                <c:pt idx="50">
                  <c:v>9.3320000000000007</c:v>
                </c:pt>
                <c:pt idx="51">
                  <c:v>9.386000000000001</c:v>
                </c:pt>
                <c:pt idx="52">
                  <c:v>9.1950000000000003</c:v>
                </c:pt>
                <c:pt idx="53">
                  <c:v>9.1839999999999993</c:v>
                </c:pt>
                <c:pt idx="54">
                  <c:v>9.141</c:v>
                </c:pt>
                <c:pt idx="55">
                  <c:v>9.157</c:v>
                </c:pt>
                <c:pt idx="56">
                  <c:v>9.1790000000000003</c:v>
                </c:pt>
                <c:pt idx="57">
                  <c:v>9.1679999999999993</c:v>
                </c:pt>
                <c:pt idx="58">
                  <c:v>9.26</c:v>
                </c:pt>
                <c:pt idx="59">
                  <c:v>9.1839999999999993</c:v>
                </c:pt>
                <c:pt idx="60">
                  <c:v>9.1669999999999998</c:v>
                </c:pt>
                <c:pt idx="61">
                  <c:v>9.1780000000000008</c:v>
                </c:pt>
                <c:pt idx="62">
                  <c:v>9.1950000000000003</c:v>
                </c:pt>
                <c:pt idx="63">
                  <c:v>9.1999999999999993</c:v>
                </c:pt>
                <c:pt idx="64">
                  <c:v>9.1449999999999996</c:v>
                </c:pt>
                <c:pt idx="65">
                  <c:v>9.1340000000000003</c:v>
                </c:pt>
                <c:pt idx="66">
                  <c:v>9.2759999999999998</c:v>
                </c:pt>
                <c:pt idx="67">
                  <c:v>9.3469999999999995</c:v>
                </c:pt>
                <c:pt idx="68">
                  <c:v>9.3249999999999993</c:v>
                </c:pt>
                <c:pt idx="69">
                  <c:v>9.2219999999999995</c:v>
                </c:pt>
                <c:pt idx="70">
                  <c:v>9.2539999999999996</c:v>
                </c:pt>
                <c:pt idx="71">
                  <c:v>9.2110000000000003</c:v>
                </c:pt>
                <c:pt idx="72">
                  <c:v>9.26</c:v>
                </c:pt>
                <c:pt idx="73">
                  <c:v>9.2430000000000003</c:v>
                </c:pt>
                <c:pt idx="74">
                  <c:v>9.2159999999999993</c:v>
                </c:pt>
                <c:pt idx="75">
                  <c:v>9.2270000000000003</c:v>
                </c:pt>
                <c:pt idx="76">
                  <c:v>9.1999999999999993</c:v>
                </c:pt>
                <c:pt idx="77">
                  <c:v>9.2219999999999995</c:v>
                </c:pt>
                <c:pt idx="78">
                  <c:v>9.2270000000000003</c:v>
                </c:pt>
                <c:pt idx="79">
                  <c:v>9.2219999999999995</c:v>
                </c:pt>
                <c:pt idx="80">
                  <c:v>9.2539999999999996</c:v>
                </c:pt>
                <c:pt idx="81">
                  <c:v>9.2379999999999995</c:v>
                </c:pt>
                <c:pt idx="82">
                  <c:v>9.2219999999999995</c:v>
                </c:pt>
                <c:pt idx="83">
                  <c:v>9.173</c:v>
                </c:pt>
                <c:pt idx="84">
                  <c:v>9.3800000000000008</c:v>
                </c:pt>
                <c:pt idx="85">
                  <c:v>9.391</c:v>
                </c:pt>
                <c:pt idx="86">
                  <c:v>9.4019999999999992</c:v>
                </c:pt>
                <c:pt idx="87">
                  <c:v>9.4290000000000003</c:v>
                </c:pt>
                <c:pt idx="88">
                  <c:v>12.798999999999999</c:v>
                </c:pt>
                <c:pt idx="89">
                  <c:v>16.408000000000001</c:v>
                </c:pt>
                <c:pt idx="90">
                  <c:v>16.457999999999998</c:v>
                </c:pt>
                <c:pt idx="91">
                  <c:v>16.414000000000001</c:v>
                </c:pt>
                <c:pt idx="92">
                  <c:v>16.441000000000003</c:v>
                </c:pt>
                <c:pt idx="93">
                  <c:v>16.436</c:v>
                </c:pt>
                <c:pt idx="94">
                  <c:v>16.453000000000003</c:v>
                </c:pt>
                <c:pt idx="95">
                  <c:v>16.436</c:v>
                </c:pt>
                <c:pt idx="96">
                  <c:v>16.414000000000001</c:v>
                </c:pt>
                <c:pt idx="97">
                  <c:v>16.420000000000002</c:v>
                </c:pt>
                <c:pt idx="98">
                  <c:v>16.430999999999997</c:v>
                </c:pt>
                <c:pt idx="99">
                  <c:v>16.447000000000003</c:v>
                </c:pt>
                <c:pt idx="100">
                  <c:v>16.223999999999997</c:v>
                </c:pt>
                <c:pt idx="101">
                  <c:v>16.18</c:v>
                </c:pt>
                <c:pt idx="102">
                  <c:v>16.244999999999997</c:v>
                </c:pt>
                <c:pt idx="103">
                  <c:v>16.207000000000001</c:v>
                </c:pt>
                <c:pt idx="104">
                  <c:v>16.164000000000001</c:v>
                </c:pt>
                <c:pt idx="105">
                  <c:v>16.856000000000002</c:v>
                </c:pt>
                <c:pt idx="106">
                  <c:v>26.154000000000003</c:v>
                </c:pt>
                <c:pt idx="107">
                  <c:v>26.442999999999998</c:v>
                </c:pt>
                <c:pt idx="108">
                  <c:v>26.313000000000002</c:v>
                </c:pt>
                <c:pt idx="109">
                  <c:v>26.329000000000001</c:v>
                </c:pt>
                <c:pt idx="110">
                  <c:v>26.307000000000002</c:v>
                </c:pt>
                <c:pt idx="111">
                  <c:v>26.366999999999997</c:v>
                </c:pt>
                <c:pt idx="112">
                  <c:v>26.350999999999999</c:v>
                </c:pt>
                <c:pt idx="113">
                  <c:v>26.323999999999998</c:v>
                </c:pt>
                <c:pt idx="114">
                  <c:v>26.340000000000003</c:v>
                </c:pt>
                <c:pt idx="115">
                  <c:v>26.290999999999997</c:v>
                </c:pt>
                <c:pt idx="116">
                  <c:v>26.334000000000003</c:v>
                </c:pt>
                <c:pt idx="117">
                  <c:v>26.268999999999998</c:v>
                </c:pt>
                <c:pt idx="118">
                  <c:v>28.695999999999998</c:v>
                </c:pt>
                <c:pt idx="119">
                  <c:v>39.911000000000001</c:v>
                </c:pt>
                <c:pt idx="120">
                  <c:v>43.571999999999996</c:v>
                </c:pt>
                <c:pt idx="121">
                  <c:v>41.421999999999997</c:v>
                </c:pt>
                <c:pt idx="122">
                  <c:v>41.460999999999999</c:v>
                </c:pt>
                <c:pt idx="123">
                  <c:v>41.449999999999996</c:v>
                </c:pt>
                <c:pt idx="124">
                  <c:v>41.427999999999997</c:v>
                </c:pt>
                <c:pt idx="125">
                  <c:v>41.466000000000001</c:v>
                </c:pt>
                <c:pt idx="126">
                  <c:v>41.449999999999996</c:v>
                </c:pt>
                <c:pt idx="127">
                  <c:v>38.443999999999996</c:v>
                </c:pt>
                <c:pt idx="128">
                  <c:v>33.173999999999999</c:v>
                </c:pt>
                <c:pt idx="129">
                  <c:v>33.239999999999995</c:v>
                </c:pt>
                <c:pt idx="130">
                  <c:v>33.277999999999999</c:v>
                </c:pt>
                <c:pt idx="131">
                  <c:v>33.201999999999998</c:v>
                </c:pt>
                <c:pt idx="132">
                  <c:v>33.201999999999998</c:v>
                </c:pt>
                <c:pt idx="133">
                  <c:v>33.207000000000001</c:v>
                </c:pt>
                <c:pt idx="134">
                  <c:v>33.201999999999998</c:v>
                </c:pt>
                <c:pt idx="135">
                  <c:v>33.195999999999998</c:v>
                </c:pt>
                <c:pt idx="136">
                  <c:v>33.207000000000001</c:v>
                </c:pt>
                <c:pt idx="137">
                  <c:v>30.927</c:v>
                </c:pt>
                <c:pt idx="138">
                  <c:v>25.484000000000002</c:v>
                </c:pt>
                <c:pt idx="139">
                  <c:v>25.255000000000003</c:v>
                </c:pt>
                <c:pt idx="140">
                  <c:v>25.515999999999998</c:v>
                </c:pt>
                <c:pt idx="141">
                  <c:v>25.555</c:v>
                </c:pt>
                <c:pt idx="142">
                  <c:v>25.543999999999997</c:v>
                </c:pt>
                <c:pt idx="143">
                  <c:v>25.527000000000001</c:v>
                </c:pt>
                <c:pt idx="144">
                  <c:v>25.560000000000002</c:v>
                </c:pt>
                <c:pt idx="145">
                  <c:v>25.597999999999999</c:v>
                </c:pt>
                <c:pt idx="146">
                  <c:v>25.576000000000001</c:v>
                </c:pt>
                <c:pt idx="147">
                  <c:v>25.554000000000002</c:v>
                </c:pt>
                <c:pt idx="148">
                  <c:v>25.537999999999997</c:v>
                </c:pt>
                <c:pt idx="149">
                  <c:v>25.298000000000002</c:v>
                </c:pt>
                <c:pt idx="150">
                  <c:v>25.292999999999999</c:v>
                </c:pt>
                <c:pt idx="151">
                  <c:v>25.276000000000003</c:v>
                </c:pt>
                <c:pt idx="152">
                  <c:v>25.276000000000003</c:v>
                </c:pt>
                <c:pt idx="153">
                  <c:v>25.232999999999997</c:v>
                </c:pt>
                <c:pt idx="154">
                  <c:v>25.238</c:v>
                </c:pt>
                <c:pt idx="155">
                  <c:v>25.259999999999998</c:v>
                </c:pt>
                <c:pt idx="156">
                  <c:v>25.282000000000004</c:v>
                </c:pt>
                <c:pt idx="157">
                  <c:v>25.271000000000001</c:v>
                </c:pt>
                <c:pt idx="158">
                  <c:v>25.286999999999999</c:v>
                </c:pt>
                <c:pt idx="159">
                  <c:v>25.271000000000001</c:v>
                </c:pt>
                <c:pt idx="160">
                  <c:v>25.494</c:v>
                </c:pt>
                <c:pt idx="161">
                  <c:v>25.341999999999999</c:v>
                </c:pt>
                <c:pt idx="162">
                  <c:v>25.134</c:v>
                </c:pt>
                <c:pt idx="163">
                  <c:v>25.101999999999997</c:v>
                </c:pt>
                <c:pt idx="164">
                  <c:v>25.091000000000001</c:v>
                </c:pt>
                <c:pt idx="165">
                  <c:v>25.096000000000004</c:v>
                </c:pt>
                <c:pt idx="166">
                  <c:v>25.14</c:v>
                </c:pt>
                <c:pt idx="167">
                  <c:v>25.128999999999998</c:v>
                </c:pt>
                <c:pt idx="168">
                  <c:v>25.122999999999998</c:v>
                </c:pt>
                <c:pt idx="169">
                  <c:v>25.118000000000002</c:v>
                </c:pt>
                <c:pt idx="170">
                  <c:v>19.347999999999999</c:v>
                </c:pt>
                <c:pt idx="171">
                  <c:v>18.808</c:v>
                </c:pt>
                <c:pt idx="172">
                  <c:v>18.792000000000002</c:v>
                </c:pt>
                <c:pt idx="173">
                  <c:v>18.786000000000001</c:v>
                </c:pt>
                <c:pt idx="174">
                  <c:v>18.774999999999999</c:v>
                </c:pt>
                <c:pt idx="175">
                  <c:v>18.665999999999997</c:v>
                </c:pt>
                <c:pt idx="176">
                  <c:v>18.694000000000003</c:v>
                </c:pt>
                <c:pt idx="177">
                  <c:v>18.786000000000001</c:v>
                </c:pt>
                <c:pt idx="178">
                  <c:v>18.814</c:v>
                </c:pt>
                <c:pt idx="179">
                  <c:v>18.814</c:v>
                </c:pt>
                <c:pt idx="180">
                  <c:v>18.786000000000001</c:v>
                </c:pt>
                <c:pt idx="181">
                  <c:v>18.753999999999998</c:v>
                </c:pt>
                <c:pt idx="182">
                  <c:v>11</c:v>
                </c:pt>
                <c:pt idx="183">
                  <c:v>11.234</c:v>
                </c:pt>
                <c:pt idx="184">
                  <c:v>11.24</c:v>
                </c:pt>
                <c:pt idx="185">
                  <c:v>11.223000000000001</c:v>
                </c:pt>
                <c:pt idx="186">
                  <c:v>11.24</c:v>
                </c:pt>
                <c:pt idx="187">
                  <c:v>11.250999999999999</c:v>
                </c:pt>
                <c:pt idx="188">
                  <c:v>11.3</c:v>
                </c:pt>
                <c:pt idx="189">
                  <c:v>11.289</c:v>
                </c:pt>
                <c:pt idx="190">
                  <c:v>11.289</c:v>
                </c:pt>
                <c:pt idx="191">
                  <c:v>11.294</c:v>
                </c:pt>
                <c:pt idx="192">
                  <c:v>11.3</c:v>
                </c:pt>
                <c:pt idx="193">
                  <c:v>11.282999999999999</c:v>
                </c:pt>
                <c:pt idx="194">
                  <c:v>6.0600000000000005</c:v>
                </c:pt>
                <c:pt idx="195">
                  <c:v>3.5739999999999998</c:v>
                </c:pt>
                <c:pt idx="196">
                  <c:v>3.6719999999999997</c:v>
                </c:pt>
                <c:pt idx="197">
                  <c:v>3.6440000000000001</c:v>
                </c:pt>
                <c:pt idx="198">
                  <c:v>3.4420000000000002</c:v>
                </c:pt>
                <c:pt idx="199">
                  <c:v>3.4039999999999999</c:v>
                </c:pt>
                <c:pt idx="200">
                  <c:v>3.4359999999999999</c:v>
                </c:pt>
                <c:pt idx="201">
                  <c:v>3.415</c:v>
                </c:pt>
                <c:pt idx="202">
                  <c:v>3.5780000000000003</c:v>
                </c:pt>
                <c:pt idx="203">
                  <c:v>3.7850000000000001</c:v>
                </c:pt>
                <c:pt idx="204">
                  <c:v>3.6820000000000004</c:v>
                </c:pt>
                <c:pt idx="205">
                  <c:v>3.665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37-46B9-B7B0-E24F7E844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951616"/>
        <c:axId val="105953920"/>
      </c:scatterChart>
      <c:valAx>
        <c:axId val="10595161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5953920"/>
        <c:crosses val="autoZero"/>
        <c:crossBetween val="midCat"/>
      </c:valAx>
      <c:valAx>
        <c:axId val="10595392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0595161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11/10/16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'Plots_CV62-6'!$L$8:$L$355</c:f>
              <c:numCache>
                <c:formatCode>General</c:formatCode>
                <c:ptCount val="348"/>
                <c:pt idx="0">
                  <c:v>29.19</c:v>
                </c:pt>
                <c:pt idx="1">
                  <c:v>29.19</c:v>
                </c:pt>
                <c:pt idx="2">
                  <c:v>29.21</c:v>
                </c:pt>
                <c:pt idx="3">
                  <c:v>29.24</c:v>
                </c:pt>
                <c:pt idx="4">
                  <c:v>29.26</c:v>
                </c:pt>
                <c:pt idx="5">
                  <c:v>29.43</c:v>
                </c:pt>
                <c:pt idx="6">
                  <c:v>29.33</c:v>
                </c:pt>
                <c:pt idx="7">
                  <c:v>29.31</c:v>
                </c:pt>
                <c:pt idx="8">
                  <c:v>29.34</c:v>
                </c:pt>
                <c:pt idx="9">
                  <c:v>29.36</c:v>
                </c:pt>
                <c:pt idx="10">
                  <c:v>29.37</c:v>
                </c:pt>
                <c:pt idx="11">
                  <c:v>29.39</c:v>
                </c:pt>
                <c:pt idx="12">
                  <c:v>29.4</c:v>
                </c:pt>
                <c:pt idx="13">
                  <c:v>29.41</c:v>
                </c:pt>
                <c:pt idx="14">
                  <c:v>29.41</c:v>
                </c:pt>
                <c:pt idx="15">
                  <c:v>29.42</c:v>
                </c:pt>
                <c:pt idx="16">
                  <c:v>29.42</c:v>
                </c:pt>
                <c:pt idx="17">
                  <c:v>29.43</c:v>
                </c:pt>
                <c:pt idx="18">
                  <c:v>29.42</c:v>
                </c:pt>
                <c:pt idx="19">
                  <c:v>29.43</c:v>
                </c:pt>
                <c:pt idx="20">
                  <c:v>29.43</c:v>
                </c:pt>
                <c:pt idx="21">
                  <c:v>29.44</c:v>
                </c:pt>
                <c:pt idx="22">
                  <c:v>29.44</c:v>
                </c:pt>
                <c:pt idx="23">
                  <c:v>29.86</c:v>
                </c:pt>
                <c:pt idx="24">
                  <c:v>29.84</c:v>
                </c:pt>
                <c:pt idx="25">
                  <c:v>29.84</c:v>
                </c:pt>
                <c:pt idx="26">
                  <c:v>29.85</c:v>
                </c:pt>
                <c:pt idx="27">
                  <c:v>29.85</c:v>
                </c:pt>
                <c:pt idx="28">
                  <c:v>29.85</c:v>
                </c:pt>
                <c:pt idx="29">
                  <c:v>29.86</c:v>
                </c:pt>
                <c:pt idx="30">
                  <c:v>29.86</c:v>
                </c:pt>
                <c:pt idx="31">
                  <c:v>29.86</c:v>
                </c:pt>
                <c:pt idx="32">
                  <c:v>29.87</c:v>
                </c:pt>
                <c:pt idx="33">
                  <c:v>29.87</c:v>
                </c:pt>
                <c:pt idx="34">
                  <c:v>29.87</c:v>
                </c:pt>
                <c:pt idx="35">
                  <c:v>29.87</c:v>
                </c:pt>
                <c:pt idx="36">
                  <c:v>29.87</c:v>
                </c:pt>
                <c:pt idx="37">
                  <c:v>29.88</c:v>
                </c:pt>
                <c:pt idx="38">
                  <c:v>30</c:v>
                </c:pt>
                <c:pt idx="39">
                  <c:v>30.05</c:v>
                </c:pt>
                <c:pt idx="40">
                  <c:v>30.05</c:v>
                </c:pt>
                <c:pt idx="41">
                  <c:v>30.06</c:v>
                </c:pt>
                <c:pt idx="42">
                  <c:v>30.06</c:v>
                </c:pt>
                <c:pt idx="43">
                  <c:v>30.05</c:v>
                </c:pt>
                <c:pt idx="44">
                  <c:v>30.06</c:v>
                </c:pt>
                <c:pt idx="45">
                  <c:v>30.07</c:v>
                </c:pt>
                <c:pt idx="46">
                  <c:v>30.06</c:v>
                </c:pt>
                <c:pt idx="47">
                  <c:v>30.06</c:v>
                </c:pt>
                <c:pt idx="48">
                  <c:v>30.07</c:v>
                </c:pt>
                <c:pt idx="49">
                  <c:v>30.11</c:v>
                </c:pt>
                <c:pt idx="50">
                  <c:v>30</c:v>
                </c:pt>
                <c:pt idx="51">
                  <c:v>29.97</c:v>
                </c:pt>
                <c:pt idx="52">
                  <c:v>29.96</c:v>
                </c:pt>
                <c:pt idx="53">
                  <c:v>29.96</c:v>
                </c:pt>
                <c:pt idx="54">
                  <c:v>29.95</c:v>
                </c:pt>
                <c:pt idx="55">
                  <c:v>29.95</c:v>
                </c:pt>
                <c:pt idx="56">
                  <c:v>29.95</c:v>
                </c:pt>
                <c:pt idx="57">
                  <c:v>29.95</c:v>
                </c:pt>
                <c:pt idx="58">
                  <c:v>29.94</c:v>
                </c:pt>
                <c:pt idx="59">
                  <c:v>29.94</c:v>
                </c:pt>
                <c:pt idx="60">
                  <c:v>29.94</c:v>
                </c:pt>
                <c:pt idx="61">
                  <c:v>29.94</c:v>
                </c:pt>
                <c:pt idx="62">
                  <c:v>29.93</c:v>
                </c:pt>
                <c:pt idx="63">
                  <c:v>29.92</c:v>
                </c:pt>
                <c:pt idx="64">
                  <c:v>29.93</c:v>
                </c:pt>
                <c:pt idx="65">
                  <c:v>29.94</c:v>
                </c:pt>
                <c:pt idx="66">
                  <c:v>29.93</c:v>
                </c:pt>
                <c:pt idx="67">
                  <c:v>29.93</c:v>
                </c:pt>
                <c:pt idx="68">
                  <c:v>29.96</c:v>
                </c:pt>
                <c:pt idx="69">
                  <c:v>29.95</c:v>
                </c:pt>
                <c:pt idx="70">
                  <c:v>29.95</c:v>
                </c:pt>
                <c:pt idx="71">
                  <c:v>29.96</c:v>
                </c:pt>
                <c:pt idx="72">
                  <c:v>29.94</c:v>
                </c:pt>
                <c:pt idx="73">
                  <c:v>29.93</c:v>
                </c:pt>
                <c:pt idx="74">
                  <c:v>29.94</c:v>
                </c:pt>
                <c:pt idx="75">
                  <c:v>29.95</c:v>
                </c:pt>
                <c:pt idx="76">
                  <c:v>29.94</c:v>
                </c:pt>
                <c:pt idx="77">
                  <c:v>29.93</c:v>
                </c:pt>
                <c:pt idx="78">
                  <c:v>29.94</c:v>
                </c:pt>
                <c:pt idx="79">
                  <c:v>29.93</c:v>
                </c:pt>
                <c:pt idx="80">
                  <c:v>29.93</c:v>
                </c:pt>
                <c:pt idx="81">
                  <c:v>29.94</c:v>
                </c:pt>
                <c:pt idx="82">
                  <c:v>29.93</c:v>
                </c:pt>
                <c:pt idx="83">
                  <c:v>29.93</c:v>
                </c:pt>
                <c:pt idx="84">
                  <c:v>29.94</c:v>
                </c:pt>
                <c:pt idx="85">
                  <c:v>29.94</c:v>
                </c:pt>
                <c:pt idx="86">
                  <c:v>29.94</c:v>
                </c:pt>
                <c:pt idx="87">
                  <c:v>29.94</c:v>
                </c:pt>
                <c:pt idx="88">
                  <c:v>30.05</c:v>
                </c:pt>
                <c:pt idx="89">
                  <c:v>30.19</c:v>
                </c:pt>
                <c:pt idx="90">
                  <c:v>30.19</c:v>
                </c:pt>
                <c:pt idx="91">
                  <c:v>30.21</c:v>
                </c:pt>
                <c:pt idx="92">
                  <c:v>30.2</c:v>
                </c:pt>
                <c:pt idx="93">
                  <c:v>30.21</c:v>
                </c:pt>
                <c:pt idx="94">
                  <c:v>30.21</c:v>
                </c:pt>
                <c:pt idx="95">
                  <c:v>30.22</c:v>
                </c:pt>
                <c:pt idx="96">
                  <c:v>30.23</c:v>
                </c:pt>
                <c:pt idx="97">
                  <c:v>30.23</c:v>
                </c:pt>
                <c:pt idx="98">
                  <c:v>30.23</c:v>
                </c:pt>
                <c:pt idx="99">
                  <c:v>30.23</c:v>
                </c:pt>
                <c:pt idx="100">
                  <c:v>30.23</c:v>
                </c:pt>
                <c:pt idx="101">
                  <c:v>30.24</c:v>
                </c:pt>
                <c:pt idx="102">
                  <c:v>30.26</c:v>
                </c:pt>
                <c:pt idx="103">
                  <c:v>30.27</c:v>
                </c:pt>
                <c:pt idx="104">
                  <c:v>30.27</c:v>
                </c:pt>
                <c:pt idx="105">
                  <c:v>30.31</c:v>
                </c:pt>
                <c:pt idx="106">
                  <c:v>30.36</c:v>
                </c:pt>
                <c:pt idx="107">
                  <c:v>30.36</c:v>
                </c:pt>
                <c:pt idx="108">
                  <c:v>30.37</c:v>
                </c:pt>
                <c:pt idx="109">
                  <c:v>30.37</c:v>
                </c:pt>
                <c:pt idx="110">
                  <c:v>30.37</c:v>
                </c:pt>
                <c:pt idx="111">
                  <c:v>30.37</c:v>
                </c:pt>
                <c:pt idx="112">
                  <c:v>30.36</c:v>
                </c:pt>
                <c:pt idx="113">
                  <c:v>30.36</c:v>
                </c:pt>
                <c:pt idx="114">
                  <c:v>30.36</c:v>
                </c:pt>
                <c:pt idx="115">
                  <c:v>30.36</c:v>
                </c:pt>
                <c:pt idx="116">
                  <c:v>30.36</c:v>
                </c:pt>
                <c:pt idx="117">
                  <c:v>30.35</c:v>
                </c:pt>
                <c:pt idx="118">
                  <c:v>30.35</c:v>
                </c:pt>
                <c:pt idx="119">
                  <c:v>30.36</c:v>
                </c:pt>
                <c:pt idx="120">
                  <c:v>30.37</c:v>
                </c:pt>
                <c:pt idx="121">
                  <c:v>30.37</c:v>
                </c:pt>
                <c:pt idx="122">
                  <c:v>30.37</c:v>
                </c:pt>
                <c:pt idx="123">
                  <c:v>30.37</c:v>
                </c:pt>
                <c:pt idx="124">
                  <c:v>30.36</c:v>
                </c:pt>
                <c:pt idx="125">
                  <c:v>30.37</c:v>
                </c:pt>
                <c:pt idx="126">
                  <c:v>30.37</c:v>
                </c:pt>
                <c:pt idx="127">
                  <c:v>30.37</c:v>
                </c:pt>
                <c:pt idx="128">
                  <c:v>30.36</c:v>
                </c:pt>
                <c:pt idx="129">
                  <c:v>30.37</c:v>
                </c:pt>
                <c:pt idx="130">
                  <c:v>30.36</c:v>
                </c:pt>
                <c:pt idx="131">
                  <c:v>30.36</c:v>
                </c:pt>
                <c:pt idx="132">
                  <c:v>30.37</c:v>
                </c:pt>
                <c:pt idx="133">
                  <c:v>30.36</c:v>
                </c:pt>
                <c:pt idx="134">
                  <c:v>30.37</c:v>
                </c:pt>
                <c:pt idx="135">
                  <c:v>30.37</c:v>
                </c:pt>
                <c:pt idx="136">
                  <c:v>30.37</c:v>
                </c:pt>
                <c:pt idx="137">
                  <c:v>30.36</c:v>
                </c:pt>
                <c:pt idx="138">
                  <c:v>30.36</c:v>
                </c:pt>
                <c:pt idx="139">
                  <c:v>30.35</c:v>
                </c:pt>
                <c:pt idx="140">
                  <c:v>30.36</c:v>
                </c:pt>
                <c:pt idx="141">
                  <c:v>30.35</c:v>
                </c:pt>
                <c:pt idx="142">
                  <c:v>30.35</c:v>
                </c:pt>
                <c:pt idx="143">
                  <c:v>30.36</c:v>
                </c:pt>
                <c:pt idx="144">
                  <c:v>30.36</c:v>
                </c:pt>
                <c:pt idx="145">
                  <c:v>30.35</c:v>
                </c:pt>
                <c:pt idx="146">
                  <c:v>30.35</c:v>
                </c:pt>
                <c:pt idx="147">
                  <c:v>30.36</c:v>
                </c:pt>
                <c:pt idx="148">
                  <c:v>30.35</c:v>
                </c:pt>
                <c:pt idx="149">
                  <c:v>30.36</c:v>
                </c:pt>
                <c:pt idx="150">
                  <c:v>30.36</c:v>
                </c:pt>
                <c:pt idx="151">
                  <c:v>30.36</c:v>
                </c:pt>
                <c:pt idx="152">
                  <c:v>30.36</c:v>
                </c:pt>
                <c:pt idx="153">
                  <c:v>30.36</c:v>
                </c:pt>
                <c:pt idx="154">
                  <c:v>30.36</c:v>
                </c:pt>
                <c:pt idx="155">
                  <c:v>30.36</c:v>
                </c:pt>
                <c:pt idx="156">
                  <c:v>30.36</c:v>
                </c:pt>
                <c:pt idx="157">
                  <c:v>30.36</c:v>
                </c:pt>
                <c:pt idx="158">
                  <c:v>30.36</c:v>
                </c:pt>
                <c:pt idx="159">
                  <c:v>30.36</c:v>
                </c:pt>
                <c:pt idx="160">
                  <c:v>30.36</c:v>
                </c:pt>
                <c:pt idx="161">
                  <c:v>30.35</c:v>
                </c:pt>
                <c:pt idx="162">
                  <c:v>30.36</c:v>
                </c:pt>
                <c:pt idx="163">
                  <c:v>30.36</c:v>
                </c:pt>
                <c:pt idx="164">
                  <c:v>30.36</c:v>
                </c:pt>
                <c:pt idx="165">
                  <c:v>30.36</c:v>
                </c:pt>
                <c:pt idx="166">
                  <c:v>30.36</c:v>
                </c:pt>
                <c:pt idx="167">
                  <c:v>30.35</c:v>
                </c:pt>
                <c:pt idx="168">
                  <c:v>30.36</c:v>
                </c:pt>
                <c:pt idx="169">
                  <c:v>30.36</c:v>
                </c:pt>
                <c:pt idx="170">
                  <c:v>30.34</c:v>
                </c:pt>
                <c:pt idx="171">
                  <c:v>30.33</c:v>
                </c:pt>
                <c:pt idx="172">
                  <c:v>30.34</c:v>
                </c:pt>
                <c:pt idx="173">
                  <c:v>30.33</c:v>
                </c:pt>
                <c:pt idx="174">
                  <c:v>30.33</c:v>
                </c:pt>
                <c:pt idx="175">
                  <c:v>30.34</c:v>
                </c:pt>
                <c:pt idx="176">
                  <c:v>30.33</c:v>
                </c:pt>
                <c:pt idx="177">
                  <c:v>30.34</c:v>
                </c:pt>
                <c:pt idx="178">
                  <c:v>30.33</c:v>
                </c:pt>
                <c:pt idx="179">
                  <c:v>30.34</c:v>
                </c:pt>
                <c:pt idx="180">
                  <c:v>30.34</c:v>
                </c:pt>
                <c:pt idx="181">
                  <c:v>30.34</c:v>
                </c:pt>
                <c:pt idx="182">
                  <c:v>30.07</c:v>
                </c:pt>
                <c:pt idx="183">
                  <c:v>30.05</c:v>
                </c:pt>
                <c:pt idx="184">
                  <c:v>30.06</c:v>
                </c:pt>
                <c:pt idx="185">
                  <c:v>30.06</c:v>
                </c:pt>
                <c:pt idx="186">
                  <c:v>30.06</c:v>
                </c:pt>
                <c:pt idx="187">
                  <c:v>30.05</c:v>
                </c:pt>
                <c:pt idx="188">
                  <c:v>30.04</c:v>
                </c:pt>
                <c:pt idx="189">
                  <c:v>30.05</c:v>
                </c:pt>
                <c:pt idx="190">
                  <c:v>30.04</c:v>
                </c:pt>
                <c:pt idx="191">
                  <c:v>30.04</c:v>
                </c:pt>
                <c:pt idx="192">
                  <c:v>30.03</c:v>
                </c:pt>
                <c:pt idx="193">
                  <c:v>30.03</c:v>
                </c:pt>
                <c:pt idx="194">
                  <c:v>29.94</c:v>
                </c:pt>
                <c:pt idx="195">
                  <c:v>29.87</c:v>
                </c:pt>
                <c:pt idx="196">
                  <c:v>29.87</c:v>
                </c:pt>
                <c:pt idx="197">
                  <c:v>29.87</c:v>
                </c:pt>
                <c:pt idx="198">
                  <c:v>29.87</c:v>
                </c:pt>
                <c:pt idx="199">
                  <c:v>29.87</c:v>
                </c:pt>
                <c:pt idx="200">
                  <c:v>29.88</c:v>
                </c:pt>
                <c:pt idx="201">
                  <c:v>29.87</c:v>
                </c:pt>
                <c:pt idx="202">
                  <c:v>29.88</c:v>
                </c:pt>
                <c:pt idx="203">
                  <c:v>29.88</c:v>
                </c:pt>
                <c:pt idx="204">
                  <c:v>29.87</c:v>
                </c:pt>
                <c:pt idx="205">
                  <c:v>29.87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1.5529999999999999</c:v>
                </c:pt>
                <c:pt idx="1">
                  <c:v>1.5590000000000002</c:v>
                </c:pt>
                <c:pt idx="2">
                  <c:v>1.548</c:v>
                </c:pt>
                <c:pt idx="3">
                  <c:v>1.5490000000000004</c:v>
                </c:pt>
                <c:pt idx="4">
                  <c:v>1.5600000000000005</c:v>
                </c:pt>
                <c:pt idx="5">
                  <c:v>1.5</c:v>
                </c:pt>
                <c:pt idx="6">
                  <c:v>1.5440000000000005</c:v>
                </c:pt>
                <c:pt idx="7">
                  <c:v>1.6100000000000003</c:v>
                </c:pt>
                <c:pt idx="8">
                  <c:v>1.6370000000000005</c:v>
                </c:pt>
                <c:pt idx="9">
                  <c:v>1.6150000000000002</c:v>
                </c:pt>
                <c:pt idx="10">
                  <c:v>1.6269999999999998</c:v>
                </c:pt>
                <c:pt idx="11">
                  <c:v>1.7250000000000005</c:v>
                </c:pt>
                <c:pt idx="12">
                  <c:v>1.7469999999999999</c:v>
                </c:pt>
                <c:pt idx="13">
                  <c:v>1.774</c:v>
                </c:pt>
                <c:pt idx="14">
                  <c:v>1.758</c:v>
                </c:pt>
                <c:pt idx="15">
                  <c:v>1.6760000000000002</c:v>
                </c:pt>
                <c:pt idx="16">
                  <c:v>1.758</c:v>
                </c:pt>
                <c:pt idx="17">
                  <c:v>1.758</c:v>
                </c:pt>
                <c:pt idx="18">
                  <c:v>1.7690000000000001</c:v>
                </c:pt>
                <c:pt idx="19">
                  <c:v>1.758</c:v>
                </c:pt>
                <c:pt idx="20">
                  <c:v>1.774</c:v>
                </c:pt>
                <c:pt idx="21">
                  <c:v>1.7469999999999999</c:v>
                </c:pt>
                <c:pt idx="22">
                  <c:v>1.681</c:v>
                </c:pt>
                <c:pt idx="23">
                  <c:v>7.5969999999999995</c:v>
                </c:pt>
                <c:pt idx="24">
                  <c:v>8.3160000000000007</c:v>
                </c:pt>
                <c:pt idx="25">
                  <c:v>8.3439999999999994</c:v>
                </c:pt>
                <c:pt idx="26">
                  <c:v>8.343</c:v>
                </c:pt>
                <c:pt idx="27">
                  <c:v>8.3819999999999997</c:v>
                </c:pt>
                <c:pt idx="28">
                  <c:v>8.36</c:v>
                </c:pt>
                <c:pt idx="29">
                  <c:v>8.42</c:v>
                </c:pt>
                <c:pt idx="30">
                  <c:v>8.3930000000000007</c:v>
                </c:pt>
                <c:pt idx="31">
                  <c:v>8.4030000000000005</c:v>
                </c:pt>
                <c:pt idx="32">
                  <c:v>8.4359999999999999</c:v>
                </c:pt>
                <c:pt idx="33">
                  <c:v>8.4090000000000007</c:v>
                </c:pt>
                <c:pt idx="34">
                  <c:v>8.42</c:v>
                </c:pt>
                <c:pt idx="35">
                  <c:v>8.322000000000001</c:v>
                </c:pt>
                <c:pt idx="36">
                  <c:v>8.3109999999999999</c:v>
                </c:pt>
                <c:pt idx="37">
                  <c:v>8.42</c:v>
                </c:pt>
                <c:pt idx="38">
                  <c:v>14.793999999999999</c:v>
                </c:pt>
                <c:pt idx="39">
                  <c:v>15.121</c:v>
                </c:pt>
                <c:pt idx="40">
                  <c:v>15.116000000000001</c:v>
                </c:pt>
                <c:pt idx="41">
                  <c:v>15.110999999999999</c:v>
                </c:pt>
                <c:pt idx="42">
                  <c:v>15.072999999999999</c:v>
                </c:pt>
                <c:pt idx="43">
                  <c:v>15.078000000000001</c:v>
                </c:pt>
                <c:pt idx="44">
                  <c:v>15.122000000000002</c:v>
                </c:pt>
                <c:pt idx="45">
                  <c:v>15.1</c:v>
                </c:pt>
                <c:pt idx="46">
                  <c:v>15.106</c:v>
                </c:pt>
                <c:pt idx="47">
                  <c:v>15.110999999999999</c:v>
                </c:pt>
                <c:pt idx="48">
                  <c:v>15.122000000000002</c:v>
                </c:pt>
                <c:pt idx="49">
                  <c:v>15.247999999999999</c:v>
                </c:pt>
                <c:pt idx="50">
                  <c:v>9.3320000000000007</c:v>
                </c:pt>
                <c:pt idx="51">
                  <c:v>9.386000000000001</c:v>
                </c:pt>
                <c:pt idx="52">
                  <c:v>9.1950000000000003</c:v>
                </c:pt>
                <c:pt idx="53">
                  <c:v>9.1839999999999993</c:v>
                </c:pt>
                <c:pt idx="54">
                  <c:v>9.141</c:v>
                </c:pt>
                <c:pt idx="55">
                  <c:v>9.157</c:v>
                </c:pt>
                <c:pt idx="56">
                  <c:v>9.1790000000000003</c:v>
                </c:pt>
                <c:pt idx="57">
                  <c:v>9.1679999999999993</c:v>
                </c:pt>
                <c:pt idx="58">
                  <c:v>9.26</c:v>
                </c:pt>
                <c:pt idx="59">
                  <c:v>9.1839999999999993</c:v>
                </c:pt>
                <c:pt idx="60">
                  <c:v>9.1669999999999998</c:v>
                </c:pt>
                <c:pt idx="61">
                  <c:v>9.1780000000000008</c:v>
                </c:pt>
                <c:pt idx="62">
                  <c:v>9.1950000000000003</c:v>
                </c:pt>
                <c:pt idx="63">
                  <c:v>9.1999999999999993</c:v>
                </c:pt>
                <c:pt idx="64">
                  <c:v>9.1449999999999996</c:v>
                </c:pt>
                <c:pt idx="65">
                  <c:v>9.1340000000000003</c:v>
                </c:pt>
                <c:pt idx="66">
                  <c:v>9.2759999999999998</c:v>
                </c:pt>
                <c:pt idx="67">
                  <c:v>9.3469999999999995</c:v>
                </c:pt>
                <c:pt idx="68">
                  <c:v>9.3249999999999993</c:v>
                </c:pt>
                <c:pt idx="69">
                  <c:v>9.2219999999999995</c:v>
                </c:pt>
                <c:pt idx="70">
                  <c:v>9.2539999999999996</c:v>
                </c:pt>
                <c:pt idx="71">
                  <c:v>9.2110000000000003</c:v>
                </c:pt>
                <c:pt idx="72">
                  <c:v>9.26</c:v>
                </c:pt>
                <c:pt idx="73">
                  <c:v>9.2430000000000003</c:v>
                </c:pt>
                <c:pt idx="74">
                  <c:v>9.2159999999999993</c:v>
                </c:pt>
                <c:pt idx="75">
                  <c:v>9.2270000000000003</c:v>
                </c:pt>
                <c:pt idx="76">
                  <c:v>9.1999999999999993</c:v>
                </c:pt>
                <c:pt idx="77">
                  <c:v>9.2219999999999995</c:v>
                </c:pt>
                <c:pt idx="78">
                  <c:v>9.2270000000000003</c:v>
                </c:pt>
                <c:pt idx="79">
                  <c:v>9.2219999999999995</c:v>
                </c:pt>
                <c:pt idx="80">
                  <c:v>9.2539999999999996</c:v>
                </c:pt>
                <c:pt idx="81">
                  <c:v>9.2379999999999995</c:v>
                </c:pt>
                <c:pt idx="82">
                  <c:v>9.2219999999999995</c:v>
                </c:pt>
                <c:pt idx="83">
                  <c:v>9.173</c:v>
                </c:pt>
                <c:pt idx="84">
                  <c:v>9.3800000000000008</c:v>
                </c:pt>
                <c:pt idx="85">
                  <c:v>9.391</c:v>
                </c:pt>
                <c:pt idx="86">
                  <c:v>9.4019999999999992</c:v>
                </c:pt>
                <c:pt idx="87">
                  <c:v>9.4290000000000003</c:v>
                </c:pt>
                <c:pt idx="88">
                  <c:v>12.798999999999999</c:v>
                </c:pt>
                <c:pt idx="89">
                  <c:v>16.408000000000001</c:v>
                </c:pt>
                <c:pt idx="90">
                  <c:v>16.457999999999998</c:v>
                </c:pt>
                <c:pt idx="91">
                  <c:v>16.414000000000001</c:v>
                </c:pt>
                <c:pt idx="92">
                  <c:v>16.441000000000003</c:v>
                </c:pt>
                <c:pt idx="93">
                  <c:v>16.436</c:v>
                </c:pt>
                <c:pt idx="94">
                  <c:v>16.453000000000003</c:v>
                </c:pt>
                <c:pt idx="95">
                  <c:v>16.436</c:v>
                </c:pt>
                <c:pt idx="96">
                  <c:v>16.414000000000001</c:v>
                </c:pt>
                <c:pt idx="97">
                  <c:v>16.420000000000002</c:v>
                </c:pt>
                <c:pt idx="98">
                  <c:v>16.430999999999997</c:v>
                </c:pt>
                <c:pt idx="99">
                  <c:v>16.447000000000003</c:v>
                </c:pt>
                <c:pt idx="100">
                  <c:v>16.223999999999997</c:v>
                </c:pt>
                <c:pt idx="101">
                  <c:v>16.18</c:v>
                </c:pt>
                <c:pt idx="102">
                  <c:v>16.244999999999997</c:v>
                </c:pt>
                <c:pt idx="103">
                  <c:v>16.207000000000001</c:v>
                </c:pt>
                <c:pt idx="104">
                  <c:v>16.164000000000001</c:v>
                </c:pt>
                <c:pt idx="105">
                  <c:v>16.856000000000002</c:v>
                </c:pt>
                <c:pt idx="106">
                  <c:v>26.154000000000003</c:v>
                </c:pt>
                <c:pt idx="107">
                  <c:v>26.442999999999998</c:v>
                </c:pt>
                <c:pt idx="108">
                  <c:v>26.313000000000002</c:v>
                </c:pt>
                <c:pt idx="109">
                  <c:v>26.329000000000001</c:v>
                </c:pt>
                <c:pt idx="110">
                  <c:v>26.307000000000002</c:v>
                </c:pt>
                <c:pt idx="111">
                  <c:v>26.366999999999997</c:v>
                </c:pt>
                <c:pt idx="112">
                  <c:v>26.350999999999999</c:v>
                </c:pt>
                <c:pt idx="113">
                  <c:v>26.323999999999998</c:v>
                </c:pt>
                <c:pt idx="114">
                  <c:v>26.340000000000003</c:v>
                </c:pt>
                <c:pt idx="115">
                  <c:v>26.290999999999997</c:v>
                </c:pt>
                <c:pt idx="116">
                  <c:v>26.334000000000003</c:v>
                </c:pt>
                <c:pt idx="117">
                  <c:v>26.268999999999998</c:v>
                </c:pt>
                <c:pt idx="118">
                  <c:v>28.695999999999998</c:v>
                </c:pt>
                <c:pt idx="119">
                  <c:v>39.911000000000001</c:v>
                </c:pt>
                <c:pt idx="120">
                  <c:v>43.571999999999996</c:v>
                </c:pt>
                <c:pt idx="121">
                  <c:v>41.421999999999997</c:v>
                </c:pt>
                <c:pt idx="122">
                  <c:v>41.460999999999999</c:v>
                </c:pt>
                <c:pt idx="123">
                  <c:v>41.449999999999996</c:v>
                </c:pt>
                <c:pt idx="124">
                  <c:v>41.427999999999997</c:v>
                </c:pt>
                <c:pt idx="125">
                  <c:v>41.466000000000001</c:v>
                </c:pt>
                <c:pt idx="126">
                  <c:v>41.449999999999996</c:v>
                </c:pt>
                <c:pt idx="127">
                  <c:v>38.443999999999996</c:v>
                </c:pt>
                <c:pt idx="128">
                  <c:v>33.173999999999999</c:v>
                </c:pt>
                <c:pt idx="129">
                  <c:v>33.239999999999995</c:v>
                </c:pt>
                <c:pt idx="130">
                  <c:v>33.277999999999999</c:v>
                </c:pt>
                <c:pt idx="131">
                  <c:v>33.201999999999998</c:v>
                </c:pt>
                <c:pt idx="132">
                  <c:v>33.201999999999998</c:v>
                </c:pt>
                <c:pt idx="133">
                  <c:v>33.207000000000001</c:v>
                </c:pt>
                <c:pt idx="134">
                  <c:v>33.201999999999998</c:v>
                </c:pt>
                <c:pt idx="135">
                  <c:v>33.195999999999998</c:v>
                </c:pt>
                <c:pt idx="136">
                  <c:v>33.207000000000001</c:v>
                </c:pt>
                <c:pt idx="137">
                  <c:v>30.927</c:v>
                </c:pt>
                <c:pt idx="138">
                  <c:v>25.484000000000002</c:v>
                </c:pt>
                <c:pt idx="139">
                  <c:v>25.255000000000003</c:v>
                </c:pt>
                <c:pt idx="140">
                  <c:v>25.515999999999998</c:v>
                </c:pt>
                <c:pt idx="141">
                  <c:v>25.555</c:v>
                </c:pt>
                <c:pt idx="142">
                  <c:v>25.543999999999997</c:v>
                </c:pt>
                <c:pt idx="143">
                  <c:v>25.527000000000001</c:v>
                </c:pt>
                <c:pt idx="144">
                  <c:v>25.560000000000002</c:v>
                </c:pt>
                <c:pt idx="145">
                  <c:v>25.597999999999999</c:v>
                </c:pt>
                <c:pt idx="146">
                  <c:v>25.576000000000001</c:v>
                </c:pt>
                <c:pt idx="147">
                  <c:v>25.554000000000002</c:v>
                </c:pt>
                <c:pt idx="148">
                  <c:v>25.537999999999997</c:v>
                </c:pt>
                <c:pt idx="149">
                  <c:v>25.298000000000002</c:v>
                </c:pt>
                <c:pt idx="150">
                  <c:v>25.292999999999999</c:v>
                </c:pt>
                <c:pt idx="151">
                  <c:v>25.276000000000003</c:v>
                </c:pt>
                <c:pt idx="152">
                  <c:v>25.276000000000003</c:v>
                </c:pt>
                <c:pt idx="153">
                  <c:v>25.232999999999997</c:v>
                </c:pt>
                <c:pt idx="154">
                  <c:v>25.238</c:v>
                </c:pt>
                <c:pt idx="155">
                  <c:v>25.259999999999998</c:v>
                </c:pt>
                <c:pt idx="156">
                  <c:v>25.282000000000004</c:v>
                </c:pt>
                <c:pt idx="157">
                  <c:v>25.271000000000001</c:v>
                </c:pt>
                <c:pt idx="158">
                  <c:v>25.286999999999999</c:v>
                </c:pt>
                <c:pt idx="159">
                  <c:v>25.271000000000001</c:v>
                </c:pt>
                <c:pt idx="160">
                  <c:v>25.494</c:v>
                </c:pt>
                <c:pt idx="161">
                  <c:v>25.341999999999999</c:v>
                </c:pt>
                <c:pt idx="162">
                  <c:v>25.134</c:v>
                </c:pt>
                <c:pt idx="163">
                  <c:v>25.101999999999997</c:v>
                </c:pt>
                <c:pt idx="164">
                  <c:v>25.091000000000001</c:v>
                </c:pt>
                <c:pt idx="165">
                  <c:v>25.096000000000004</c:v>
                </c:pt>
                <c:pt idx="166">
                  <c:v>25.14</c:v>
                </c:pt>
                <c:pt idx="167">
                  <c:v>25.128999999999998</c:v>
                </c:pt>
                <c:pt idx="168">
                  <c:v>25.122999999999998</c:v>
                </c:pt>
                <c:pt idx="169">
                  <c:v>25.118000000000002</c:v>
                </c:pt>
                <c:pt idx="170">
                  <c:v>19.347999999999999</c:v>
                </c:pt>
                <c:pt idx="171">
                  <c:v>18.808</c:v>
                </c:pt>
                <c:pt idx="172">
                  <c:v>18.792000000000002</c:v>
                </c:pt>
                <c:pt idx="173">
                  <c:v>18.786000000000001</c:v>
                </c:pt>
                <c:pt idx="174">
                  <c:v>18.774999999999999</c:v>
                </c:pt>
                <c:pt idx="175">
                  <c:v>18.665999999999997</c:v>
                </c:pt>
                <c:pt idx="176">
                  <c:v>18.694000000000003</c:v>
                </c:pt>
                <c:pt idx="177">
                  <c:v>18.786000000000001</c:v>
                </c:pt>
                <c:pt idx="178">
                  <c:v>18.814</c:v>
                </c:pt>
                <c:pt idx="179">
                  <c:v>18.814</c:v>
                </c:pt>
                <c:pt idx="180">
                  <c:v>18.786000000000001</c:v>
                </c:pt>
                <c:pt idx="181">
                  <c:v>18.753999999999998</c:v>
                </c:pt>
                <c:pt idx="182">
                  <c:v>11</c:v>
                </c:pt>
                <c:pt idx="183">
                  <c:v>11.234</c:v>
                </c:pt>
                <c:pt idx="184">
                  <c:v>11.24</c:v>
                </c:pt>
                <c:pt idx="185">
                  <c:v>11.223000000000001</c:v>
                </c:pt>
                <c:pt idx="186">
                  <c:v>11.24</c:v>
                </c:pt>
                <c:pt idx="187">
                  <c:v>11.250999999999999</c:v>
                </c:pt>
                <c:pt idx="188">
                  <c:v>11.3</c:v>
                </c:pt>
                <c:pt idx="189">
                  <c:v>11.289</c:v>
                </c:pt>
                <c:pt idx="190">
                  <c:v>11.289</c:v>
                </c:pt>
                <c:pt idx="191">
                  <c:v>11.294</c:v>
                </c:pt>
                <c:pt idx="192">
                  <c:v>11.3</c:v>
                </c:pt>
                <c:pt idx="193">
                  <c:v>11.282999999999999</c:v>
                </c:pt>
                <c:pt idx="194">
                  <c:v>6.0600000000000005</c:v>
                </c:pt>
                <c:pt idx="195">
                  <c:v>3.5739999999999998</c:v>
                </c:pt>
                <c:pt idx="196">
                  <c:v>3.6719999999999997</c:v>
                </c:pt>
                <c:pt idx="197">
                  <c:v>3.6440000000000001</c:v>
                </c:pt>
                <c:pt idx="198">
                  <c:v>3.4420000000000002</c:v>
                </c:pt>
                <c:pt idx="199">
                  <c:v>3.4039999999999999</c:v>
                </c:pt>
                <c:pt idx="200">
                  <c:v>3.4359999999999999</c:v>
                </c:pt>
                <c:pt idx="201">
                  <c:v>3.415</c:v>
                </c:pt>
                <c:pt idx="202">
                  <c:v>3.5780000000000003</c:v>
                </c:pt>
                <c:pt idx="203">
                  <c:v>3.7850000000000001</c:v>
                </c:pt>
                <c:pt idx="204">
                  <c:v>3.6820000000000004</c:v>
                </c:pt>
                <c:pt idx="205">
                  <c:v>3.665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D3-4B96-8C53-991F71059F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24192"/>
        <c:axId val="106128128"/>
      </c:scatterChart>
      <c:valAx>
        <c:axId val="10842419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06128128"/>
        <c:crosses val="autoZero"/>
        <c:crossBetween val="midCat"/>
      </c:valAx>
      <c:valAx>
        <c:axId val="10612812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0842419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11/10/16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'Plots_CV62-6'!$I$8:$I$355</c:f>
              <c:numCache>
                <c:formatCode>General</c:formatCode>
                <c:ptCount val="348"/>
                <c:pt idx="0">
                  <c:v>7.73</c:v>
                </c:pt>
                <c:pt idx="1">
                  <c:v>7.73</c:v>
                </c:pt>
                <c:pt idx="2">
                  <c:v>7.75</c:v>
                </c:pt>
                <c:pt idx="3">
                  <c:v>7.75</c:v>
                </c:pt>
                <c:pt idx="4">
                  <c:v>7.76</c:v>
                </c:pt>
                <c:pt idx="5">
                  <c:v>7.76</c:v>
                </c:pt>
                <c:pt idx="6">
                  <c:v>7.75</c:v>
                </c:pt>
                <c:pt idx="7">
                  <c:v>7.75</c:v>
                </c:pt>
                <c:pt idx="8">
                  <c:v>7.75</c:v>
                </c:pt>
                <c:pt idx="9">
                  <c:v>7.75</c:v>
                </c:pt>
                <c:pt idx="10">
                  <c:v>7.76</c:v>
                </c:pt>
                <c:pt idx="11">
                  <c:v>7.77</c:v>
                </c:pt>
                <c:pt idx="12">
                  <c:v>7.77</c:v>
                </c:pt>
                <c:pt idx="13">
                  <c:v>7.78</c:v>
                </c:pt>
                <c:pt idx="14">
                  <c:v>7.78</c:v>
                </c:pt>
                <c:pt idx="15">
                  <c:v>7.78</c:v>
                </c:pt>
                <c:pt idx="16">
                  <c:v>7.8</c:v>
                </c:pt>
                <c:pt idx="17">
                  <c:v>7.8</c:v>
                </c:pt>
                <c:pt idx="18">
                  <c:v>7.8</c:v>
                </c:pt>
                <c:pt idx="19">
                  <c:v>7.8</c:v>
                </c:pt>
                <c:pt idx="20">
                  <c:v>7.8</c:v>
                </c:pt>
                <c:pt idx="21">
                  <c:v>7.8</c:v>
                </c:pt>
                <c:pt idx="22">
                  <c:v>7.8</c:v>
                </c:pt>
                <c:pt idx="23">
                  <c:v>7.78</c:v>
                </c:pt>
                <c:pt idx="24">
                  <c:v>7.77</c:v>
                </c:pt>
                <c:pt idx="25">
                  <c:v>7.77</c:v>
                </c:pt>
                <c:pt idx="26">
                  <c:v>7.76</c:v>
                </c:pt>
                <c:pt idx="27">
                  <c:v>7.74</c:v>
                </c:pt>
                <c:pt idx="28">
                  <c:v>7.74</c:v>
                </c:pt>
                <c:pt idx="29">
                  <c:v>7.74</c:v>
                </c:pt>
                <c:pt idx="30">
                  <c:v>7.74</c:v>
                </c:pt>
                <c:pt idx="31">
                  <c:v>7.74</c:v>
                </c:pt>
                <c:pt idx="32">
                  <c:v>7.73</c:v>
                </c:pt>
                <c:pt idx="33">
                  <c:v>7.73</c:v>
                </c:pt>
                <c:pt idx="34">
                  <c:v>7.73</c:v>
                </c:pt>
                <c:pt idx="35">
                  <c:v>7.73</c:v>
                </c:pt>
                <c:pt idx="36">
                  <c:v>7.73</c:v>
                </c:pt>
                <c:pt idx="37">
                  <c:v>7.73</c:v>
                </c:pt>
                <c:pt idx="38">
                  <c:v>7.7</c:v>
                </c:pt>
                <c:pt idx="39">
                  <c:v>7.67</c:v>
                </c:pt>
                <c:pt idx="40">
                  <c:v>7.67</c:v>
                </c:pt>
                <c:pt idx="41">
                  <c:v>7.67</c:v>
                </c:pt>
                <c:pt idx="42">
                  <c:v>7.66</c:v>
                </c:pt>
                <c:pt idx="43">
                  <c:v>7.65</c:v>
                </c:pt>
                <c:pt idx="44">
                  <c:v>7.65</c:v>
                </c:pt>
                <c:pt idx="45">
                  <c:v>7.64</c:v>
                </c:pt>
                <c:pt idx="46">
                  <c:v>7.64</c:v>
                </c:pt>
                <c:pt idx="47">
                  <c:v>7.64</c:v>
                </c:pt>
                <c:pt idx="48">
                  <c:v>7.63</c:v>
                </c:pt>
                <c:pt idx="49">
                  <c:v>7.62</c:v>
                </c:pt>
                <c:pt idx="50">
                  <c:v>7.7</c:v>
                </c:pt>
                <c:pt idx="51">
                  <c:v>7.71</c:v>
                </c:pt>
                <c:pt idx="52">
                  <c:v>7.71</c:v>
                </c:pt>
                <c:pt idx="53">
                  <c:v>7.71</c:v>
                </c:pt>
                <c:pt idx="54">
                  <c:v>7.71</c:v>
                </c:pt>
                <c:pt idx="55">
                  <c:v>7.71</c:v>
                </c:pt>
                <c:pt idx="56">
                  <c:v>7.71</c:v>
                </c:pt>
                <c:pt idx="57">
                  <c:v>7.71</c:v>
                </c:pt>
                <c:pt idx="58">
                  <c:v>7.71</c:v>
                </c:pt>
                <c:pt idx="59">
                  <c:v>7.73</c:v>
                </c:pt>
                <c:pt idx="60">
                  <c:v>7.75</c:v>
                </c:pt>
                <c:pt idx="61">
                  <c:v>7.75</c:v>
                </c:pt>
                <c:pt idx="62">
                  <c:v>7.75</c:v>
                </c:pt>
                <c:pt idx="63">
                  <c:v>7.75</c:v>
                </c:pt>
                <c:pt idx="64">
                  <c:v>7.74</c:v>
                </c:pt>
                <c:pt idx="65">
                  <c:v>7.73</c:v>
                </c:pt>
                <c:pt idx="66">
                  <c:v>7.72</c:v>
                </c:pt>
                <c:pt idx="67">
                  <c:v>7.72</c:v>
                </c:pt>
                <c:pt idx="68">
                  <c:v>7.72</c:v>
                </c:pt>
                <c:pt idx="69">
                  <c:v>7.72</c:v>
                </c:pt>
                <c:pt idx="70">
                  <c:v>7.72</c:v>
                </c:pt>
                <c:pt idx="71">
                  <c:v>7.72</c:v>
                </c:pt>
                <c:pt idx="72">
                  <c:v>7.72</c:v>
                </c:pt>
                <c:pt idx="73">
                  <c:v>7.72</c:v>
                </c:pt>
                <c:pt idx="74">
                  <c:v>7.72</c:v>
                </c:pt>
                <c:pt idx="75">
                  <c:v>7.72</c:v>
                </c:pt>
                <c:pt idx="76">
                  <c:v>7.72</c:v>
                </c:pt>
                <c:pt idx="77">
                  <c:v>7.72</c:v>
                </c:pt>
                <c:pt idx="78">
                  <c:v>7.72</c:v>
                </c:pt>
                <c:pt idx="79">
                  <c:v>7.72</c:v>
                </c:pt>
                <c:pt idx="80">
                  <c:v>7.72</c:v>
                </c:pt>
                <c:pt idx="81">
                  <c:v>7.72</c:v>
                </c:pt>
                <c:pt idx="82">
                  <c:v>7.72</c:v>
                </c:pt>
                <c:pt idx="83">
                  <c:v>7.72</c:v>
                </c:pt>
                <c:pt idx="84">
                  <c:v>7.72</c:v>
                </c:pt>
                <c:pt idx="85">
                  <c:v>7.72</c:v>
                </c:pt>
                <c:pt idx="86">
                  <c:v>7.72</c:v>
                </c:pt>
                <c:pt idx="87">
                  <c:v>7.72</c:v>
                </c:pt>
                <c:pt idx="88">
                  <c:v>7.72</c:v>
                </c:pt>
                <c:pt idx="89">
                  <c:v>7.64</c:v>
                </c:pt>
                <c:pt idx="90">
                  <c:v>7.63</c:v>
                </c:pt>
                <c:pt idx="91">
                  <c:v>7.63</c:v>
                </c:pt>
                <c:pt idx="92">
                  <c:v>7.62</c:v>
                </c:pt>
                <c:pt idx="93">
                  <c:v>7.62</c:v>
                </c:pt>
                <c:pt idx="94">
                  <c:v>7.62</c:v>
                </c:pt>
                <c:pt idx="95">
                  <c:v>7.62</c:v>
                </c:pt>
                <c:pt idx="96">
                  <c:v>7.62</c:v>
                </c:pt>
                <c:pt idx="97">
                  <c:v>7.62</c:v>
                </c:pt>
                <c:pt idx="98">
                  <c:v>7.62</c:v>
                </c:pt>
                <c:pt idx="99">
                  <c:v>7.62</c:v>
                </c:pt>
                <c:pt idx="100">
                  <c:v>7.62</c:v>
                </c:pt>
                <c:pt idx="101">
                  <c:v>7.62</c:v>
                </c:pt>
                <c:pt idx="102">
                  <c:v>7.62</c:v>
                </c:pt>
                <c:pt idx="103">
                  <c:v>7.62</c:v>
                </c:pt>
                <c:pt idx="104">
                  <c:v>7.62</c:v>
                </c:pt>
                <c:pt idx="105">
                  <c:v>7.62</c:v>
                </c:pt>
                <c:pt idx="106">
                  <c:v>7.63</c:v>
                </c:pt>
                <c:pt idx="107">
                  <c:v>7.63</c:v>
                </c:pt>
                <c:pt idx="108">
                  <c:v>7.63</c:v>
                </c:pt>
                <c:pt idx="109">
                  <c:v>7.63</c:v>
                </c:pt>
                <c:pt idx="110">
                  <c:v>7.63</c:v>
                </c:pt>
                <c:pt idx="111">
                  <c:v>7.63</c:v>
                </c:pt>
                <c:pt idx="112">
                  <c:v>7.63</c:v>
                </c:pt>
                <c:pt idx="113">
                  <c:v>7.63</c:v>
                </c:pt>
                <c:pt idx="114">
                  <c:v>7.63</c:v>
                </c:pt>
                <c:pt idx="115">
                  <c:v>7.63</c:v>
                </c:pt>
                <c:pt idx="116">
                  <c:v>7.63</c:v>
                </c:pt>
                <c:pt idx="117">
                  <c:v>7.63</c:v>
                </c:pt>
                <c:pt idx="118">
                  <c:v>7.63</c:v>
                </c:pt>
                <c:pt idx="119">
                  <c:v>7.63</c:v>
                </c:pt>
                <c:pt idx="120">
                  <c:v>7.62</c:v>
                </c:pt>
                <c:pt idx="121">
                  <c:v>7.63</c:v>
                </c:pt>
                <c:pt idx="122">
                  <c:v>7.63</c:v>
                </c:pt>
                <c:pt idx="123">
                  <c:v>7.63</c:v>
                </c:pt>
                <c:pt idx="124">
                  <c:v>7.62</c:v>
                </c:pt>
                <c:pt idx="125">
                  <c:v>7.62</c:v>
                </c:pt>
                <c:pt idx="126">
                  <c:v>7.62</c:v>
                </c:pt>
                <c:pt idx="127">
                  <c:v>7.62</c:v>
                </c:pt>
                <c:pt idx="128">
                  <c:v>7.62</c:v>
                </c:pt>
                <c:pt idx="129">
                  <c:v>7.62</c:v>
                </c:pt>
                <c:pt idx="130">
                  <c:v>7.62</c:v>
                </c:pt>
                <c:pt idx="131">
                  <c:v>7.62</c:v>
                </c:pt>
                <c:pt idx="132">
                  <c:v>7.62</c:v>
                </c:pt>
                <c:pt idx="133">
                  <c:v>7.62</c:v>
                </c:pt>
                <c:pt idx="134">
                  <c:v>7.62</c:v>
                </c:pt>
                <c:pt idx="135">
                  <c:v>7.62</c:v>
                </c:pt>
                <c:pt idx="136">
                  <c:v>7.62</c:v>
                </c:pt>
                <c:pt idx="137">
                  <c:v>7.62</c:v>
                </c:pt>
                <c:pt idx="138">
                  <c:v>7.62</c:v>
                </c:pt>
                <c:pt idx="139">
                  <c:v>7.62</c:v>
                </c:pt>
                <c:pt idx="140">
                  <c:v>7.62</c:v>
                </c:pt>
                <c:pt idx="141">
                  <c:v>7.62</c:v>
                </c:pt>
                <c:pt idx="142">
                  <c:v>7.62</c:v>
                </c:pt>
                <c:pt idx="143">
                  <c:v>7.62</c:v>
                </c:pt>
                <c:pt idx="144">
                  <c:v>7.62</c:v>
                </c:pt>
                <c:pt idx="145">
                  <c:v>7.62</c:v>
                </c:pt>
                <c:pt idx="146">
                  <c:v>7.62</c:v>
                </c:pt>
                <c:pt idx="147">
                  <c:v>7.62</c:v>
                </c:pt>
                <c:pt idx="148">
                  <c:v>7.62</c:v>
                </c:pt>
                <c:pt idx="149">
                  <c:v>7.62</c:v>
                </c:pt>
                <c:pt idx="150">
                  <c:v>7.62</c:v>
                </c:pt>
                <c:pt idx="151">
                  <c:v>7.62</c:v>
                </c:pt>
                <c:pt idx="152">
                  <c:v>7.62</c:v>
                </c:pt>
                <c:pt idx="153">
                  <c:v>7.62</c:v>
                </c:pt>
                <c:pt idx="154">
                  <c:v>7.63</c:v>
                </c:pt>
                <c:pt idx="155">
                  <c:v>7.63</c:v>
                </c:pt>
                <c:pt idx="156">
                  <c:v>7.63</c:v>
                </c:pt>
                <c:pt idx="157">
                  <c:v>7.63</c:v>
                </c:pt>
                <c:pt idx="158">
                  <c:v>7.63</c:v>
                </c:pt>
                <c:pt idx="159">
                  <c:v>7.63</c:v>
                </c:pt>
                <c:pt idx="160">
                  <c:v>7.63</c:v>
                </c:pt>
                <c:pt idx="161">
                  <c:v>7.63</c:v>
                </c:pt>
                <c:pt idx="162">
                  <c:v>7.63</c:v>
                </c:pt>
                <c:pt idx="163">
                  <c:v>7.63</c:v>
                </c:pt>
                <c:pt idx="164">
                  <c:v>7.63</c:v>
                </c:pt>
                <c:pt idx="165">
                  <c:v>7.64</c:v>
                </c:pt>
                <c:pt idx="166">
                  <c:v>7.64</c:v>
                </c:pt>
                <c:pt idx="167">
                  <c:v>7.64</c:v>
                </c:pt>
                <c:pt idx="168">
                  <c:v>7.64</c:v>
                </c:pt>
                <c:pt idx="169">
                  <c:v>7.64</c:v>
                </c:pt>
                <c:pt idx="170">
                  <c:v>7.63</c:v>
                </c:pt>
                <c:pt idx="171">
                  <c:v>7.63</c:v>
                </c:pt>
                <c:pt idx="172">
                  <c:v>7.63</c:v>
                </c:pt>
                <c:pt idx="173">
                  <c:v>7.63</c:v>
                </c:pt>
                <c:pt idx="174">
                  <c:v>7.64</c:v>
                </c:pt>
                <c:pt idx="175">
                  <c:v>7.64</c:v>
                </c:pt>
                <c:pt idx="176">
                  <c:v>7.64</c:v>
                </c:pt>
                <c:pt idx="177">
                  <c:v>7.64</c:v>
                </c:pt>
                <c:pt idx="178">
                  <c:v>7.64</c:v>
                </c:pt>
                <c:pt idx="179">
                  <c:v>7.64</c:v>
                </c:pt>
                <c:pt idx="180">
                  <c:v>7.64</c:v>
                </c:pt>
                <c:pt idx="181">
                  <c:v>7.64</c:v>
                </c:pt>
                <c:pt idx="182">
                  <c:v>7.69</c:v>
                </c:pt>
                <c:pt idx="183">
                  <c:v>7.71</c:v>
                </c:pt>
                <c:pt idx="184">
                  <c:v>7.71</c:v>
                </c:pt>
                <c:pt idx="185">
                  <c:v>7.71</c:v>
                </c:pt>
                <c:pt idx="186">
                  <c:v>7.71</c:v>
                </c:pt>
                <c:pt idx="187">
                  <c:v>7.72</c:v>
                </c:pt>
                <c:pt idx="188">
                  <c:v>7.72</c:v>
                </c:pt>
                <c:pt idx="189">
                  <c:v>7.72</c:v>
                </c:pt>
                <c:pt idx="190">
                  <c:v>7.72</c:v>
                </c:pt>
                <c:pt idx="191">
                  <c:v>7.72</c:v>
                </c:pt>
                <c:pt idx="192">
                  <c:v>7.72</c:v>
                </c:pt>
                <c:pt idx="193">
                  <c:v>7.72</c:v>
                </c:pt>
                <c:pt idx="194">
                  <c:v>7.78</c:v>
                </c:pt>
                <c:pt idx="195">
                  <c:v>7.81</c:v>
                </c:pt>
                <c:pt idx="196">
                  <c:v>7.81</c:v>
                </c:pt>
                <c:pt idx="197">
                  <c:v>7.81</c:v>
                </c:pt>
                <c:pt idx="198">
                  <c:v>7.81</c:v>
                </c:pt>
                <c:pt idx="199">
                  <c:v>7.8</c:v>
                </c:pt>
                <c:pt idx="200">
                  <c:v>7.8</c:v>
                </c:pt>
                <c:pt idx="201">
                  <c:v>7.8</c:v>
                </c:pt>
                <c:pt idx="202">
                  <c:v>7.8</c:v>
                </c:pt>
                <c:pt idx="203">
                  <c:v>7.8</c:v>
                </c:pt>
                <c:pt idx="204">
                  <c:v>7.81</c:v>
                </c:pt>
                <c:pt idx="205">
                  <c:v>7.8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1.5529999999999999</c:v>
                </c:pt>
                <c:pt idx="1">
                  <c:v>1.5590000000000002</c:v>
                </c:pt>
                <c:pt idx="2">
                  <c:v>1.548</c:v>
                </c:pt>
                <c:pt idx="3">
                  <c:v>1.5490000000000004</c:v>
                </c:pt>
                <c:pt idx="4">
                  <c:v>1.5600000000000005</c:v>
                </c:pt>
                <c:pt idx="5">
                  <c:v>1.5</c:v>
                </c:pt>
                <c:pt idx="6">
                  <c:v>1.5440000000000005</c:v>
                </c:pt>
                <c:pt idx="7">
                  <c:v>1.6100000000000003</c:v>
                </c:pt>
                <c:pt idx="8">
                  <c:v>1.6370000000000005</c:v>
                </c:pt>
                <c:pt idx="9">
                  <c:v>1.6150000000000002</c:v>
                </c:pt>
                <c:pt idx="10">
                  <c:v>1.6269999999999998</c:v>
                </c:pt>
                <c:pt idx="11">
                  <c:v>1.7250000000000005</c:v>
                </c:pt>
                <c:pt idx="12">
                  <c:v>1.7469999999999999</c:v>
                </c:pt>
                <c:pt idx="13">
                  <c:v>1.774</c:v>
                </c:pt>
                <c:pt idx="14">
                  <c:v>1.758</c:v>
                </c:pt>
                <c:pt idx="15">
                  <c:v>1.6760000000000002</c:v>
                </c:pt>
                <c:pt idx="16">
                  <c:v>1.758</c:v>
                </c:pt>
                <c:pt idx="17">
                  <c:v>1.758</c:v>
                </c:pt>
                <c:pt idx="18">
                  <c:v>1.7690000000000001</c:v>
                </c:pt>
                <c:pt idx="19">
                  <c:v>1.758</c:v>
                </c:pt>
                <c:pt idx="20">
                  <c:v>1.774</c:v>
                </c:pt>
                <c:pt idx="21">
                  <c:v>1.7469999999999999</c:v>
                </c:pt>
                <c:pt idx="22">
                  <c:v>1.681</c:v>
                </c:pt>
                <c:pt idx="23">
                  <c:v>7.5969999999999995</c:v>
                </c:pt>
                <c:pt idx="24">
                  <c:v>8.3160000000000007</c:v>
                </c:pt>
                <c:pt idx="25">
                  <c:v>8.3439999999999994</c:v>
                </c:pt>
                <c:pt idx="26">
                  <c:v>8.343</c:v>
                </c:pt>
                <c:pt idx="27">
                  <c:v>8.3819999999999997</c:v>
                </c:pt>
                <c:pt idx="28">
                  <c:v>8.36</c:v>
                </c:pt>
                <c:pt idx="29">
                  <c:v>8.42</c:v>
                </c:pt>
                <c:pt idx="30">
                  <c:v>8.3930000000000007</c:v>
                </c:pt>
                <c:pt idx="31">
                  <c:v>8.4030000000000005</c:v>
                </c:pt>
                <c:pt idx="32">
                  <c:v>8.4359999999999999</c:v>
                </c:pt>
                <c:pt idx="33">
                  <c:v>8.4090000000000007</c:v>
                </c:pt>
                <c:pt idx="34">
                  <c:v>8.42</c:v>
                </c:pt>
                <c:pt idx="35">
                  <c:v>8.322000000000001</c:v>
                </c:pt>
                <c:pt idx="36">
                  <c:v>8.3109999999999999</c:v>
                </c:pt>
                <c:pt idx="37">
                  <c:v>8.42</c:v>
                </c:pt>
                <c:pt idx="38">
                  <c:v>14.793999999999999</c:v>
                </c:pt>
                <c:pt idx="39">
                  <c:v>15.121</c:v>
                </c:pt>
                <c:pt idx="40">
                  <c:v>15.116000000000001</c:v>
                </c:pt>
                <c:pt idx="41">
                  <c:v>15.110999999999999</c:v>
                </c:pt>
                <c:pt idx="42">
                  <c:v>15.072999999999999</c:v>
                </c:pt>
                <c:pt idx="43">
                  <c:v>15.078000000000001</c:v>
                </c:pt>
                <c:pt idx="44">
                  <c:v>15.122000000000002</c:v>
                </c:pt>
                <c:pt idx="45">
                  <c:v>15.1</c:v>
                </c:pt>
                <c:pt idx="46">
                  <c:v>15.106</c:v>
                </c:pt>
                <c:pt idx="47">
                  <c:v>15.110999999999999</c:v>
                </c:pt>
                <c:pt idx="48">
                  <c:v>15.122000000000002</c:v>
                </c:pt>
                <c:pt idx="49">
                  <c:v>15.247999999999999</c:v>
                </c:pt>
                <c:pt idx="50">
                  <c:v>9.3320000000000007</c:v>
                </c:pt>
                <c:pt idx="51">
                  <c:v>9.386000000000001</c:v>
                </c:pt>
                <c:pt idx="52">
                  <c:v>9.1950000000000003</c:v>
                </c:pt>
                <c:pt idx="53">
                  <c:v>9.1839999999999993</c:v>
                </c:pt>
                <c:pt idx="54">
                  <c:v>9.141</c:v>
                </c:pt>
                <c:pt idx="55">
                  <c:v>9.157</c:v>
                </c:pt>
                <c:pt idx="56">
                  <c:v>9.1790000000000003</c:v>
                </c:pt>
                <c:pt idx="57">
                  <c:v>9.1679999999999993</c:v>
                </c:pt>
                <c:pt idx="58">
                  <c:v>9.26</c:v>
                </c:pt>
                <c:pt idx="59">
                  <c:v>9.1839999999999993</c:v>
                </c:pt>
                <c:pt idx="60">
                  <c:v>9.1669999999999998</c:v>
                </c:pt>
                <c:pt idx="61">
                  <c:v>9.1780000000000008</c:v>
                </c:pt>
                <c:pt idx="62">
                  <c:v>9.1950000000000003</c:v>
                </c:pt>
                <c:pt idx="63">
                  <c:v>9.1999999999999993</c:v>
                </c:pt>
                <c:pt idx="64">
                  <c:v>9.1449999999999996</c:v>
                </c:pt>
                <c:pt idx="65">
                  <c:v>9.1340000000000003</c:v>
                </c:pt>
                <c:pt idx="66">
                  <c:v>9.2759999999999998</c:v>
                </c:pt>
                <c:pt idx="67">
                  <c:v>9.3469999999999995</c:v>
                </c:pt>
                <c:pt idx="68">
                  <c:v>9.3249999999999993</c:v>
                </c:pt>
                <c:pt idx="69">
                  <c:v>9.2219999999999995</c:v>
                </c:pt>
                <c:pt idx="70">
                  <c:v>9.2539999999999996</c:v>
                </c:pt>
                <c:pt idx="71">
                  <c:v>9.2110000000000003</c:v>
                </c:pt>
                <c:pt idx="72">
                  <c:v>9.26</c:v>
                </c:pt>
                <c:pt idx="73">
                  <c:v>9.2430000000000003</c:v>
                </c:pt>
                <c:pt idx="74">
                  <c:v>9.2159999999999993</c:v>
                </c:pt>
                <c:pt idx="75">
                  <c:v>9.2270000000000003</c:v>
                </c:pt>
                <c:pt idx="76">
                  <c:v>9.1999999999999993</c:v>
                </c:pt>
                <c:pt idx="77">
                  <c:v>9.2219999999999995</c:v>
                </c:pt>
                <c:pt idx="78">
                  <c:v>9.2270000000000003</c:v>
                </c:pt>
                <c:pt idx="79">
                  <c:v>9.2219999999999995</c:v>
                </c:pt>
                <c:pt idx="80">
                  <c:v>9.2539999999999996</c:v>
                </c:pt>
                <c:pt idx="81">
                  <c:v>9.2379999999999995</c:v>
                </c:pt>
                <c:pt idx="82">
                  <c:v>9.2219999999999995</c:v>
                </c:pt>
                <c:pt idx="83">
                  <c:v>9.173</c:v>
                </c:pt>
                <c:pt idx="84">
                  <c:v>9.3800000000000008</c:v>
                </c:pt>
                <c:pt idx="85">
                  <c:v>9.391</c:v>
                </c:pt>
                <c:pt idx="86">
                  <c:v>9.4019999999999992</c:v>
                </c:pt>
                <c:pt idx="87">
                  <c:v>9.4290000000000003</c:v>
                </c:pt>
                <c:pt idx="88">
                  <c:v>12.798999999999999</c:v>
                </c:pt>
                <c:pt idx="89">
                  <c:v>16.408000000000001</c:v>
                </c:pt>
                <c:pt idx="90">
                  <c:v>16.457999999999998</c:v>
                </c:pt>
                <c:pt idx="91">
                  <c:v>16.414000000000001</c:v>
                </c:pt>
                <c:pt idx="92">
                  <c:v>16.441000000000003</c:v>
                </c:pt>
                <c:pt idx="93">
                  <c:v>16.436</c:v>
                </c:pt>
                <c:pt idx="94">
                  <c:v>16.453000000000003</c:v>
                </c:pt>
                <c:pt idx="95">
                  <c:v>16.436</c:v>
                </c:pt>
                <c:pt idx="96">
                  <c:v>16.414000000000001</c:v>
                </c:pt>
                <c:pt idx="97">
                  <c:v>16.420000000000002</c:v>
                </c:pt>
                <c:pt idx="98">
                  <c:v>16.430999999999997</c:v>
                </c:pt>
                <c:pt idx="99">
                  <c:v>16.447000000000003</c:v>
                </c:pt>
                <c:pt idx="100">
                  <c:v>16.223999999999997</c:v>
                </c:pt>
                <c:pt idx="101">
                  <c:v>16.18</c:v>
                </c:pt>
                <c:pt idx="102">
                  <c:v>16.244999999999997</c:v>
                </c:pt>
                <c:pt idx="103">
                  <c:v>16.207000000000001</c:v>
                </c:pt>
                <c:pt idx="104">
                  <c:v>16.164000000000001</c:v>
                </c:pt>
                <c:pt idx="105">
                  <c:v>16.856000000000002</c:v>
                </c:pt>
                <c:pt idx="106">
                  <c:v>26.154000000000003</c:v>
                </c:pt>
                <c:pt idx="107">
                  <c:v>26.442999999999998</c:v>
                </c:pt>
                <c:pt idx="108">
                  <c:v>26.313000000000002</c:v>
                </c:pt>
                <c:pt idx="109">
                  <c:v>26.329000000000001</c:v>
                </c:pt>
                <c:pt idx="110">
                  <c:v>26.307000000000002</c:v>
                </c:pt>
                <c:pt idx="111">
                  <c:v>26.366999999999997</c:v>
                </c:pt>
                <c:pt idx="112">
                  <c:v>26.350999999999999</c:v>
                </c:pt>
                <c:pt idx="113">
                  <c:v>26.323999999999998</c:v>
                </c:pt>
                <c:pt idx="114">
                  <c:v>26.340000000000003</c:v>
                </c:pt>
                <c:pt idx="115">
                  <c:v>26.290999999999997</c:v>
                </c:pt>
                <c:pt idx="116">
                  <c:v>26.334000000000003</c:v>
                </c:pt>
                <c:pt idx="117">
                  <c:v>26.268999999999998</c:v>
                </c:pt>
                <c:pt idx="118">
                  <c:v>28.695999999999998</c:v>
                </c:pt>
                <c:pt idx="119">
                  <c:v>39.911000000000001</c:v>
                </c:pt>
                <c:pt idx="120">
                  <c:v>43.571999999999996</c:v>
                </c:pt>
                <c:pt idx="121">
                  <c:v>41.421999999999997</c:v>
                </c:pt>
                <c:pt idx="122">
                  <c:v>41.460999999999999</c:v>
                </c:pt>
                <c:pt idx="123">
                  <c:v>41.449999999999996</c:v>
                </c:pt>
                <c:pt idx="124">
                  <c:v>41.427999999999997</c:v>
                </c:pt>
                <c:pt idx="125">
                  <c:v>41.466000000000001</c:v>
                </c:pt>
                <c:pt idx="126">
                  <c:v>41.449999999999996</c:v>
                </c:pt>
                <c:pt idx="127">
                  <c:v>38.443999999999996</c:v>
                </c:pt>
                <c:pt idx="128">
                  <c:v>33.173999999999999</c:v>
                </c:pt>
                <c:pt idx="129">
                  <c:v>33.239999999999995</c:v>
                </c:pt>
                <c:pt idx="130">
                  <c:v>33.277999999999999</c:v>
                </c:pt>
                <c:pt idx="131">
                  <c:v>33.201999999999998</c:v>
                </c:pt>
                <c:pt idx="132">
                  <c:v>33.201999999999998</c:v>
                </c:pt>
                <c:pt idx="133">
                  <c:v>33.207000000000001</c:v>
                </c:pt>
                <c:pt idx="134">
                  <c:v>33.201999999999998</c:v>
                </c:pt>
                <c:pt idx="135">
                  <c:v>33.195999999999998</c:v>
                </c:pt>
                <c:pt idx="136">
                  <c:v>33.207000000000001</c:v>
                </c:pt>
                <c:pt idx="137">
                  <c:v>30.927</c:v>
                </c:pt>
                <c:pt idx="138">
                  <c:v>25.484000000000002</c:v>
                </c:pt>
                <c:pt idx="139">
                  <c:v>25.255000000000003</c:v>
                </c:pt>
                <c:pt idx="140">
                  <c:v>25.515999999999998</c:v>
                </c:pt>
                <c:pt idx="141">
                  <c:v>25.555</c:v>
                </c:pt>
                <c:pt idx="142">
                  <c:v>25.543999999999997</c:v>
                </c:pt>
                <c:pt idx="143">
                  <c:v>25.527000000000001</c:v>
                </c:pt>
                <c:pt idx="144">
                  <c:v>25.560000000000002</c:v>
                </c:pt>
                <c:pt idx="145">
                  <c:v>25.597999999999999</c:v>
                </c:pt>
                <c:pt idx="146">
                  <c:v>25.576000000000001</c:v>
                </c:pt>
                <c:pt idx="147">
                  <c:v>25.554000000000002</c:v>
                </c:pt>
                <c:pt idx="148">
                  <c:v>25.537999999999997</c:v>
                </c:pt>
                <c:pt idx="149">
                  <c:v>25.298000000000002</c:v>
                </c:pt>
                <c:pt idx="150">
                  <c:v>25.292999999999999</c:v>
                </c:pt>
                <c:pt idx="151">
                  <c:v>25.276000000000003</c:v>
                </c:pt>
                <c:pt idx="152">
                  <c:v>25.276000000000003</c:v>
                </c:pt>
                <c:pt idx="153">
                  <c:v>25.232999999999997</c:v>
                </c:pt>
                <c:pt idx="154">
                  <c:v>25.238</c:v>
                </c:pt>
                <c:pt idx="155">
                  <c:v>25.259999999999998</c:v>
                </c:pt>
                <c:pt idx="156">
                  <c:v>25.282000000000004</c:v>
                </c:pt>
                <c:pt idx="157">
                  <c:v>25.271000000000001</c:v>
                </c:pt>
                <c:pt idx="158">
                  <c:v>25.286999999999999</c:v>
                </c:pt>
                <c:pt idx="159">
                  <c:v>25.271000000000001</c:v>
                </c:pt>
                <c:pt idx="160">
                  <c:v>25.494</c:v>
                </c:pt>
                <c:pt idx="161">
                  <c:v>25.341999999999999</c:v>
                </c:pt>
                <c:pt idx="162">
                  <c:v>25.134</c:v>
                </c:pt>
                <c:pt idx="163">
                  <c:v>25.101999999999997</c:v>
                </c:pt>
                <c:pt idx="164">
                  <c:v>25.091000000000001</c:v>
                </c:pt>
                <c:pt idx="165">
                  <c:v>25.096000000000004</c:v>
                </c:pt>
                <c:pt idx="166">
                  <c:v>25.14</c:v>
                </c:pt>
                <c:pt idx="167">
                  <c:v>25.128999999999998</c:v>
                </c:pt>
                <c:pt idx="168">
                  <c:v>25.122999999999998</c:v>
                </c:pt>
                <c:pt idx="169">
                  <c:v>25.118000000000002</c:v>
                </c:pt>
                <c:pt idx="170">
                  <c:v>19.347999999999999</c:v>
                </c:pt>
                <c:pt idx="171">
                  <c:v>18.808</c:v>
                </c:pt>
                <c:pt idx="172">
                  <c:v>18.792000000000002</c:v>
                </c:pt>
                <c:pt idx="173">
                  <c:v>18.786000000000001</c:v>
                </c:pt>
                <c:pt idx="174">
                  <c:v>18.774999999999999</c:v>
                </c:pt>
                <c:pt idx="175">
                  <c:v>18.665999999999997</c:v>
                </c:pt>
                <c:pt idx="176">
                  <c:v>18.694000000000003</c:v>
                </c:pt>
                <c:pt idx="177">
                  <c:v>18.786000000000001</c:v>
                </c:pt>
                <c:pt idx="178">
                  <c:v>18.814</c:v>
                </c:pt>
                <c:pt idx="179">
                  <c:v>18.814</c:v>
                </c:pt>
                <c:pt idx="180">
                  <c:v>18.786000000000001</c:v>
                </c:pt>
                <c:pt idx="181">
                  <c:v>18.753999999999998</c:v>
                </c:pt>
                <c:pt idx="182">
                  <c:v>11</c:v>
                </c:pt>
                <c:pt idx="183">
                  <c:v>11.234</c:v>
                </c:pt>
                <c:pt idx="184">
                  <c:v>11.24</c:v>
                </c:pt>
                <c:pt idx="185">
                  <c:v>11.223000000000001</c:v>
                </c:pt>
                <c:pt idx="186">
                  <c:v>11.24</c:v>
                </c:pt>
                <c:pt idx="187">
                  <c:v>11.250999999999999</c:v>
                </c:pt>
                <c:pt idx="188">
                  <c:v>11.3</c:v>
                </c:pt>
                <c:pt idx="189">
                  <c:v>11.289</c:v>
                </c:pt>
                <c:pt idx="190">
                  <c:v>11.289</c:v>
                </c:pt>
                <c:pt idx="191">
                  <c:v>11.294</c:v>
                </c:pt>
                <c:pt idx="192">
                  <c:v>11.3</c:v>
                </c:pt>
                <c:pt idx="193">
                  <c:v>11.282999999999999</c:v>
                </c:pt>
                <c:pt idx="194">
                  <c:v>6.0600000000000005</c:v>
                </c:pt>
                <c:pt idx="195">
                  <c:v>3.5739999999999998</c:v>
                </c:pt>
                <c:pt idx="196">
                  <c:v>3.6719999999999997</c:v>
                </c:pt>
                <c:pt idx="197">
                  <c:v>3.6440000000000001</c:v>
                </c:pt>
                <c:pt idx="198">
                  <c:v>3.4420000000000002</c:v>
                </c:pt>
                <c:pt idx="199">
                  <c:v>3.4039999999999999</c:v>
                </c:pt>
                <c:pt idx="200">
                  <c:v>3.4359999999999999</c:v>
                </c:pt>
                <c:pt idx="201">
                  <c:v>3.415</c:v>
                </c:pt>
                <c:pt idx="202">
                  <c:v>3.5780000000000003</c:v>
                </c:pt>
                <c:pt idx="203">
                  <c:v>3.7850000000000001</c:v>
                </c:pt>
                <c:pt idx="204">
                  <c:v>3.6820000000000004</c:v>
                </c:pt>
                <c:pt idx="205">
                  <c:v>3.665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92-49FF-A20C-8705D7E89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160512"/>
        <c:axId val="106162816"/>
      </c:scatterChart>
      <c:valAx>
        <c:axId val="10616051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06162816"/>
        <c:crosses val="autoZero"/>
        <c:crossBetween val="midCat"/>
      </c:valAx>
      <c:valAx>
        <c:axId val="10616281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0616051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11/9/16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'Plots_CV62-1'!$I$8:$I$352</c:f>
              <c:numCache>
                <c:formatCode>General</c:formatCode>
                <c:ptCount val="345"/>
                <c:pt idx="0">
                  <c:v>7.88</c:v>
                </c:pt>
                <c:pt idx="1">
                  <c:v>7.88</c:v>
                </c:pt>
                <c:pt idx="2">
                  <c:v>7.88</c:v>
                </c:pt>
                <c:pt idx="3">
                  <c:v>7.96</c:v>
                </c:pt>
                <c:pt idx="4">
                  <c:v>7.95</c:v>
                </c:pt>
                <c:pt idx="5">
                  <c:v>7.93</c:v>
                </c:pt>
                <c:pt idx="6">
                  <c:v>7.92</c:v>
                </c:pt>
                <c:pt idx="7">
                  <c:v>7.93</c:v>
                </c:pt>
                <c:pt idx="8">
                  <c:v>7.92</c:v>
                </c:pt>
                <c:pt idx="9">
                  <c:v>7.91</c:v>
                </c:pt>
                <c:pt idx="10">
                  <c:v>7.9</c:v>
                </c:pt>
                <c:pt idx="11">
                  <c:v>7.9</c:v>
                </c:pt>
                <c:pt idx="12">
                  <c:v>7.89</c:v>
                </c:pt>
                <c:pt idx="13">
                  <c:v>7.88</c:v>
                </c:pt>
                <c:pt idx="14">
                  <c:v>7.85</c:v>
                </c:pt>
                <c:pt idx="15">
                  <c:v>7.83</c:v>
                </c:pt>
                <c:pt idx="16">
                  <c:v>7.81</c:v>
                </c:pt>
                <c:pt idx="17">
                  <c:v>7.8</c:v>
                </c:pt>
                <c:pt idx="18">
                  <c:v>7.79</c:v>
                </c:pt>
                <c:pt idx="19">
                  <c:v>7.8</c:v>
                </c:pt>
                <c:pt idx="20">
                  <c:v>7.81</c:v>
                </c:pt>
                <c:pt idx="21">
                  <c:v>7.82</c:v>
                </c:pt>
                <c:pt idx="22">
                  <c:v>7.82</c:v>
                </c:pt>
                <c:pt idx="23">
                  <c:v>7.82</c:v>
                </c:pt>
                <c:pt idx="24">
                  <c:v>7.81</c:v>
                </c:pt>
                <c:pt idx="25">
                  <c:v>7.82</c:v>
                </c:pt>
                <c:pt idx="26">
                  <c:v>7.83</c:v>
                </c:pt>
                <c:pt idx="27">
                  <c:v>7.84</c:v>
                </c:pt>
                <c:pt idx="28">
                  <c:v>7.85</c:v>
                </c:pt>
                <c:pt idx="29">
                  <c:v>7.86</c:v>
                </c:pt>
                <c:pt idx="30">
                  <c:v>7.85</c:v>
                </c:pt>
                <c:pt idx="31">
                  <c:v>7.84</c:v>
                </c:pt>
                <c:pt idx="32">
                  <c:v>7.84</c:v>
                </c:pt>
                <c:pt idx="33">
                  <c:v>7.84</c:v>
                </c:pt>
                <c:pt idx="34">
                  <c:v>7.84</c:v>
                </c:pt>
                <c:pt idx="35">
                  <c:v>7.84</c:v>
                </c:pt>
                <c:pt idx="36">
                  <c:v>7.84</c:v>
                </c:pt>
                <c:pt idx="37">
                  <c:v>7.84</c:v>
                </c:pt>
                <c:pt idx="38">
                  <c:v>7.84</c:v>
                </c:pt>
                <c:pt idx="39">
                  <c:v>7.84</c:v>
                </c:pt>
                <c:pt idx="40">
                  <c:v>7.84</c:v>
                </c:pt>
                <c:pt idx="41">
                  <c:v>7.84</c:v>
                </c:pt>
                <c:pt idx="42">
                  <c:v>7.84</c:v>
                </c:pt>
                <c:pt idx="43">
                  <c:v>7.84</c:v>
                </c:pt>
                <c:pt idx="44">
                  <c:v>7.84</c:v>
                </c:pt>
                <c:pt idx="45">
                  <c:v>7.83</c:v>
                </c:pt>
                <c:pt idx="46">
                  <c:v>7.83</c:v>
                </c:pt>
                <c:pt idx="47">
                  <c:v>7.82</c:v>
                </c:pt>
                <c:pt idx="48">
                  <c:v>7.82</c:v>
                </c:pt>
                <c:pt idx="49">
                  <c:v>7.82</c:v>
                </c:pt>
                <c:pt idx="50">
                  <c:v>7.82</c:v>
                </c:pt>
                <c:pt idx="51">
                  <c:v>7.82</c:v>
                </c:pt>
                <c:pt idx="52">
                  <c:v>7.82</c:v>
                </c:pt>
                <c:pt idx="53">
                  <c:v>7.82</c:v>
                </c:pt>
                <c:pt idx="54">
                  <c:v>7.82</c:v>
                </c:pt>
                <c:pt idx="55">
                  <c:v>7.83</c:v>
                </c:pt>
                <c:pt idx="56">
                  <c:v>7.84</c:v>
                </c:pt>
                <c:pt idx="57">
                  <c:v>7.84</c:v>
                </c:pt>
                <c:pt idx="58">
                  <c:v>7.85</c:v>
                </c:pt>
                <c:pt idx="59">
                  <c:v>7.85</c:v>
                </c:pt>
                <c:pt idx="60">
                  <c:v>7.85</c:v>
                </c:pt>
                <c:pt idx="61">
                  <c:v>7.86</c:v>
                </c:pt>
                <c:pt idx="62">
                  <c:v>7.86</c:v>
                </c:pt>
                <c:pt idx="63">
                  <c:v>7.85</c:v>
                </c:pt>
                <c:pt idx="64">
                  <c:v>7.85</c:v>
                </c:pt>
                <c:pt idx="65">
                  <c:v>7.85</c:v>
                </c:pt>
                <c:pt idx="66">
                  <c:v>7.85</c:v>
                </c:pt>
                <c:pt idx="67">
                  <c:v>7.85</c:v>
                </c:pt>
                <c:pt idx="68">
                  <c:v>7.86</c:v>
                </c:pt>
                <c:pt idx="69">
                  <c:v>7.86</c:v>
                </c:pt>
                <c:pt idx="70">
                  <c:v>7.87</c:v>
                </c:pt>
                <c:pt idx="71">
                  <c:v>7.87</c:v>
                </c:pt>
                <c:pt idx="72">
                  <c:v>7.88</c:v>
                </c:pt>
                <c:pt idx="73">
                  <c:v>7.87</c:v>
                </c:pt>
                <c:pt idx="74">
                  <c:v>7.87</c:v>
                </c:pt>
                <c:pt idx="75">
                  <c:v>7.87</c:v>
                </c:pt>
                <c:pt idx="76">
                  <c:v>7.87</c:v>
                </c:pt>
                <c:pt idx="77">
                  <c:v>7.88</c:v>
                </c:pt>
                <c:pt idx="78">
                  <c:v>7.88</c:v>
                </c:pt>
                <c:pt idx="79">
                  <c:v>7.88</c:v>
                </c:pt>
                <c:pt idx="80">
                  <c:v>7.88</c:v>
                </c:pt>
                <c:pt idx="81">
                  <c:v>7.89</c:v>
                </c:pt>
                <c:pt idx="82">
                  <c:v>7.89</c:v>
                </c:pt>
                <c:pt idx="83">
                  <c:v>7.89</c:v>
                </c:pt>
                <c:pt idx="84">
                  <c:v>7.98</c:v>
                </c:pt>
                <c:pt idx="85">
                  <c:v>7.82</c:v>
                </c:pt>
                <c:pt idx="86">
                  <c:v>7.77</c:v>
                </c:pt>
                <c:pt idx="87">
                  <c:v>7.75</c:v>
                </c:pt>
                <c:pt idx="88">
                  <c:v>7.75</c:v>
                </c:pt>
                <c:pt idx="89">
                  <c:v>7.76</c:v>
                </c:pt>
                <c:pt idx="90">
                  <c:v>7.75</c:v>
                </c:pt>
                <c:pt idx="91">
                  <c:v>7.75</c:v>
                </c:pt>
                <c:pt idx="92">
                  <c:v>7.73</c:v>
                </c:pt>
                <c:pt idx="93">
                  <c:v>7.73</c:v>
                </c:pt>
                <c:pt idx="94">
                  <c:v>7.73</c:v>
                </c:pt>
                <c:pt idx="95">
                  <c:v>7.72</c:v>
                </c:pt>
                <c:pt idx="96">
                  <c:v>7.72</c:v>
                </c:pt>
                <c:pt idx="97">
                  <c:v>7.72</c:v>
                </c:pt>
                <c:pt idx="98">
                  <c:v>7.71</c:v>
                </c:pt>
                <c:pt idx="99">
                  <c:v>7.71</c:v>
                </c:pt>
                <c:pt idx="100">
                  <c:v>7.71</c:v>
                </c:pt>
                <c:pt idx="101">
                  <c:v>7.71</c:v>
                </c:pt>
                <c:pt idx="102">
                  <c:v>7.71</c:v>
                </c:pt>
                <c:pt idx="103">
                  <c:v>7.69</c:v>
                </c:pt>
                <c:pt idx="104">
                  <c:v>7.67</c:v>
                </c:pt>
                <c:pt idx="105">
                  <c:v>7.67</c:v>
                </c:pt>
                <c:pt idx="106">
                  <c:v>7.67</c:v>
                </c:pt>
                <c:pt idx="107">
                  <c:v>7.67</c:v>
                </c:pt>
                <c:pt idx="108">
                  <c:v>7.67</c:v>
                </c:pt>
                <c:pt idx="109">
                  <c:v>7.67</c:v>
                </c:pt>
                <c:pt idx="110">
                  <c:v>7.66</c:v>
                </c:pt>
                <c:pt idx="111">
                  <c:v>7.64</c:v>
                </c:pt>
                <c:pt idx="112">
                  <c:v>7.64</c:v>
                </c:pt>
                <c:pt idx="113">
                  <c:v>7.64</c:v>
                </c:pt>
                <c:pt idx="114">
                  <c:v>7.64</c:v>
                </c:pt>
                <c:pt idx="115">
                  <c:v>7.64</c:v>
                </c:pt>
                <c:pt idx="116">
                  <c:v>7.65</c:v>
                </c:pt>
                <c:pt idx="117">
                  <c:v>7.65</c:v>
                </c:pt>
                <c:pt idx="118">
                  <c:v>7.64</c:v>
                </c:pt>
                <c:pt idx="119">
                  <c:v>7.6</c:v>
                </c:pt>
                <c:pt idx="120">
                  <c:v>7.59</c:v>
                </c:pt>
                <c:pt idx="121">
                  <c:v>7.62</c:v>
                </c:pt>
                <c:pt idx="122">
                  <c:v>7.64</c:v>
                </c:pt>
                <c:pt idx="123">
                  <c:v>7.65</c:v>
                </c:pt>
                <c:pt idx="124">
                  <c:v>7.64</c:v>
                </c:pt>
                <c:pt idx="125">
                  <c:v>7.65</c:v>
                </c:pt>
                <c:pt idx="126">
                  <c:v>7.65</c:v>
                </c:pt>
                <c:pt idx="127">
                  <c:v>7.65</c:v>
                </c:pt>
                <c:pt idx="128">
                  <c:v>7.65</c:v>
                </c:pt>
                <c:pt idx="129">
                  <c:v>7.65</c:v>
                </c:pt>
                <c:pt idx="130">
                  <c:v>7.65</c:v>
                </c:pt>
                <c:pt idx="131">
                  <c:v>7.65</c:v>
                </c:pt>
                <c:pt idx="132">
                  <c:v>7.65</c:v>
                </c:pt>
                <c:pt idx="133">
                  <c:v>7.65</c:v>
                </c:pt>
                <c:pt idx="134">
                  <c:v>7.65</c:v>
                </c:pt>
                <c:pt idx="135">
                  <c:v>7.65</c:v>
                </c:pt>
                <c:pt idx="136">
                  <c:v>7.65</c:v>
                </c:pt>
                <c:pt idx="137">
                  <c:v>7.65</c:v>
                </c:pt>
                <c:pt idx="138">
                  <c:v>7.65</c:v>
                </c:pt>
                <c:pt idx="139">
                  <c:v>7.65</c:v>
                </c:pt>
                <c:pt idx="140">
                  <c:v>7.65</c:v>
                </c:pt>
                <c:pt idx="141">
                  <c:v>7.65</c:v>
                </c:pt>
                <c:pt idx="142">
                  <c:v>7.65</c:v>
                </c:pt>
                <c:pt idx="143">
                  <c:v>7.65</c:v>
                </c:pt>
                <c:pt idx="144">
                  <c:v>7.65</c:v>
                </c:pt>
                <c:pt idx="145">
                  <c:v>7.65</c:v>
                </c:pt>
                <c:pt idx="146">
                  <c:v>7.65</c:v>
                </c:pt>
                <c:pt idx="147">
                  <c:v>7.65</c:v>
                </c:pt>
                <c:pt idx="148">
                  <c:v>7.64</c:v>
                </c:pt>
                <c:pt idx="149">
                  <c:v>7.64</c:v>
                </c:pt>
                <c:pt idx="150">
                  <c:v>7.64</c:v>
                </c:pt>
                <c:pt idx="151">
                  <c:v>7.64</c:v>
                </c:pt>
                <c:pt idx="152">
                  <c:v>7.65</c:v>
                </c:pt>
                <c:pt idx="153">
                  <c:v>7.64</c:v>
                </c:pt>
                <c:pt idx="154">
                  <c:v>7.64</c:v>
                </c:pt>
                <c:pt idx="155">
                  <c:v>7.64</c:v>
                </c:pt>
                <c:pt idx="156">
                  <c:v>7.64</c:v>
                </c:pt>
                <c:pt idx="157">
                  <c:v>7.64</c:v>
                </c:pt>
                <c:pt idx="158">
                  <c:v>7.64</c:v>
                </c:pt>
                <c:pt idx="159">
                  <c:v>7.64</c:v>
                </c:pt>
                <c:pt idx="160">
                  <c:v>7.64</c:v>
                </c:pt>
                <c:pt idx="161">
                  <c:v>7.64</c:v>
                </c:pt>
                <c:pt idx="162">
                  <c:v>7.64</c:v>
                </c:pt>
                <c:pt idx="163">
                  <c:v>7.64</c:v>
                </c:pt>
                <c:pt idx="164">
                  <c:v>7.64</c:v>
                </c:pt>
                <c:pt idx="165">
                  <c:v>7.66</c:v>
                </c:pt>
                <c:pt idx="166">
                  <c:v>7.96</c:v>
                </c:pt>
                <c:pt idx="167">
                  <c:v>7.92</c:v>
                </c:pt>
                <c:pt idx="168">
                  <c:v>7.93</c:v>
                </c:pt>
                <c:pt idx="169">
                  <c:v>7.93</c:v>
                </c:pt>
                <c:pt idx="170">
                  <c:v>7.92</c:v>
                </c:pt>
                <c:pt idx="171">
                  <c:v>7.92</c:v>
                </c:pt>
                <c:pt idx="172">
                  <c:v>7.92</c:v>
                </c:pt>
                <c:pt idx="173">
                  <c:v>7.91</c:v>
                </c:pt>
                <c:pt idx="174">
                  <c:v>7.92</c:v>
                </c:pt>
                <c:pt idx="175">
                  <c:v>7.91</c:v>
                </c:pt>
                <c:pt idx="176">
                  <c:v>7.91</c:v>
                </c:pt>
                <c:pt idx="177">
                  <c:v>7.91</c:v>
                </c:pt>
                <c:pt idx="178">
                  <c:v>7.91</c:v>
                </c:pt>
                <c:pt idx="179">
                  <c:v>7.91</c:v>
                </c:pt>
                <c:pt idx="180">
                  <c:v>7.92</c:v>
                </c:pt>
                <c:pt idx="181">
                  <c:v>7.92</c:v>
                </c:pt>
                <c:pt idx="182">
                  <c:v>7.92</c:v>
                </c:pt>
                <c:pt idx="183">
                  <c:v>7.9</c:v>
                </c:pt>
                <c:pt idx="184">
                  <c:v>7.89</c:v>
                </c:pt>
                <c:pt idx="185">
                  <c:v>7.88</c:v>
                </c:pt>
                <c:pt idx="186">
                  <c:v>7.89</c:v>
                </c:pt>
                <c:pt idx="187">
                  <c:v>7.88</c:v>
                </c:pt>
                <c:pt idx="188">
                  <c:v>7.88</c:v>
                </c:pt>
                <c:pt idx="189">
                  <c:v>7.88</c:v>
                </c:pt>
                <c:pt idx="190">
                  <c:v>7.88</c:v>
                </c:pt>
                <c:pt idx="191">
                  <c:v>7.88</c:v>
                </c:pt>
                <c:pt idx="192">
                  <c:v>7.88</c:v>
                </c:pt>
                <c:pt idx="193">
                  <c:v>7.88</c:v>
                </c:pt>
                <c:pt idx="194">
                  <c:v>7.88</c:v>
                </c:pt>
                <c:pt idx="195">
                  <c:v>7.88</c:v>
                </c:pt>
                <c:pt idx="196">
                  <c:v>7.88</c:v>
                </c:pt>
                <c:pt idx="197">
                  <c:v>7.88</c:v>
                </c:pt>
                <c:pt idx="198">
                  <c:v>7.88</c:v>
                </c:pt>
                <c:pt idx="199">
                  <c:v>7.88</c:v>
                </c:pt>
                <c:pt idx="200">
                  <c:v>7.88</c:v>
                </c:pt>
                <c:pt idx="201">
                  <c:v>7.88</c:v>
                </c:pt>
                <c:pt idx="202">
                  <c:v>7.88</c:v>
                </c:pt>
                <c:pt idx="203">
                  <c:v>7.88</c:v>
                </c:pt>
                <c:pt idx="204">
                  <c:v>7.87</c:v>
                </c:pt>
                <c:pt idx="205">
                  <c:v>7.87</c:v>
                </c:pt>
                <c:pt idx="206">
                  <c:v>7.87</c:v>
                </c:pt>
                <c:pt idx="207">
                  <c:v>7.87</c:v>
                </c:pt>
                <c:pt idx="208">
                  <c:v>7.86</c:v>
                </c:pt>
                <c:pt idx="209">
                  <c:v>7.87</c:v>
                </c:pt>
                <c:pt idx="210">
                  <c:v>7.87</c:v>
                </c:pt>
                <c:pt idx="211">
                  <c:v>7.87</c:v>
                </c:pt>
                <c:pt idx="212">
                  <c:v>7.87</c:v>
                </c:pt>
                <c:pt idx="213">
                  <c:v>7.88</c:v>
                </c:pt>
                <c:pt idx="214">
                  <c:v>7.88</c:v>
                </c:pt>
                <c:pt idx="215">
                  <c:v>7.88</c:v>
                </c:pt>
                <c:pt idx="216">
                  <c:v>7.88</c:v>
                </c:pt>
                <c:pt idx="217">
                  <c:v>7.87</c:v>
                </c:pt>
                <c:pt idx="218">
                  <c:v>7.87</c:v>
                </c:pt>
                <c:pt idx="219">
                  <c:v>7.86</c:v>
                </c:pt>
                <c:pt idx="220">
                  <c:v>7.87</c:v>
                </c:pt>
                <c:pt idx="221">
                  <c:v>7.87</c:v>
                </c:pt>
                <c:pt idx="222">
                  <c:v>7.87</c:v>
                </c:pt>
                <c:pt idx="223">
                  <c:v>7.87</c:v>
                </c:pt>
                <c:pt idx="224">
                  <c:v>7.88</c:v>
                </c:pt>
                <c:pt idx="225">
                  <c:v>7.88</c:v>
                </c:pt>
                <c:pt idx="226">
                  <c:v>7.88</c:v>
                </c:pt>
                <c:pt idx="227">
                  <c:v>7.88</c:v>
                </c:pt>
                <c:pt idx="228">
                  <c:v>7.88</c:v>
                </c:pt>
                <c:pt idx="229">
                  <c:v>7.88</c:v>
                </c:pt>
                <c:pt idx="230">
                  <c:v>7.88</c:v>
                </c:pt>
                <c:pt idx="231">
                  <c:v>7.88</c:v>
                </c:pt>
                <c:pt idx="232">
                  <c:v>7.88</c:v>
                </c:pt>
                <c:pt idx="233">
                  <c:v>7.88</c:v>
                </c:pt>
                <c:pt idx="234">
                  <c:v>7.87</c:v>
                </c:pt>
                <c:pt idx="235">
                  <c:v>7.88</c:v>
                </c:pt>
                <c:pt idx="236">
                  <c:v>7.87</c:v>
                </c:pt>
                <c:pt idx="237">
                  <c:v>7.87</c:v>
                </c:pt>
                <c:pt idx="238">
                  <c:v>7.88</c:v>
                </c:pt>
                <c:pt idx="239">
                  <c:v>7.88</c:v>
                </c:pt>
                <c:pt idx="240">
                  <c:v>7.88</c:v>
                </c:pt>
                <c:pt idx="241">
                  <c:v>7.88</c:v>
                </c:pt>
                <c:pt idx="242">
                  <c:v>7.88</c:v>
                </c:pt>
                <c:pt idx="243">
                  <c:v>7.89</c:v>
                </c:pt>
                <c:pt idx="244">
                  <c:v>7.89</c:v>
                </c:pt>
                <c:pt idx="245">
                  <c:v>7.89</c:v>
                </c:pt>
                <c:pt idx="246">
                  <c:v>7.9</c:v>
                </c:pt>
              </c:numCache>
            </c:numRef>
          </c:xVal>
          <c:yVal>
            <c:numRef>
              <c:f>'Plots_CV62-1'!$P$8:$P$352</c:f>
              <c:numCache>
                <c:formatCode>0.00</c:formatCode>
                <c:ptCount val="345"/>
                <c:pt idx="0">
                  <c:v>1.5</c:v>
                </c:pt>
                <c:pt idx="1">
                  <c:v>1.55905512</c:v>
                </c:pt>
                <c:pt idx="2">
                  <c:v>1.5787401599999999</c:v>
                </c:pt>
                <c:pt idx="3">
                  <c:v>2.9993438800000005</c:v>
                </c:pt>
                <c:pt idx="4">
                  <c:v>2.9107611999999996</c:v>
                </c:pt>
                <c:pt idx="5">
                  <c:v>2.8418635600000002</c:v>
                </c:pt>
                <c:pt idx="6">
                  <c:v>2.8812336400000005</c:v>
                </c:pt>
                <c:pt idx="7">
                  <c:v>2.8779528000000001</c:v>
                </c:pt>
                <c:pt idx="8">
                  <c:v>2.8385827199999998</c:v>
                </c:pt>
                <c:pt idx="9">
                  <c:v>2.8582677600000004</c:v>
                </c:pt>
                <c:pt idx="10">
                  <c:v>2.8943570000000003</c:v>
                </c:pt>
                <c:pt idx="11">
                  <c:v>2.82545936</c:v>
                </c:pt>
                <c:pt idx="12">
                  <c:v>2.7106299600000003</c:v>
                </c:pt>
                <c:pt idx="13">
                  <c:v>2.5859580400000004</c:v>
                </c:pt>
                <c:pt idx="14">
                  <c:v>2.4022309999999996</c:v>
                </c:pt>
                <c:pt idx="15">
                  <c:v>2.5334646000000003</c:v>
                </c:pt>
                <c:pt idx="16">
                  <c:v>2.5564304800000004</c:v>
                </c:pt>
                <c:pt idx="17">
                  <c:v>2.5334646000000003</c:v>
                </c:pt>
                <c:pt idx="18">
                  <c:v>2.6318898000000006</c:v>
                </c:pt>
                <c:pt idx="19">
                  <c:v>2.6384514800000005</c:v>
                </c:pt>
                <c:pt idx="20">
                  <c:v>2.5662729999999998</c:v>
                </c:pt>
                <c:pt idx="21">
                  <c:v>2.5958005599999998</c:v>
                </c:pt>
                <c:pt idx="22">
                  <c:v>2.5728346799999997</c:v>
                </c:pt>
                <c:pt idx="23">
                  <c:v>2.6154856000000004</c:v>
                </c:pt>
                <c:pt idx="24">
                  <c:v>2.730315</c:v>
                </c:pt>
                <c:pt idx="25">
                  <c:v>2.73687668</c:v>
                </c:pt>
                <c:pt idx="26">
                  <c:v>2.7434383599999999</c:v>
                </c:pt>
                <c:pt idx="27">
                  <c:v>2.8943570000000003</c:v>
                </c:pt>
                <c:pt idx="28">
                  <c:v>2.9993438800000005</c:v>
                </c:pt>
                <c:pt idx="29">
                  <c:v>2.9763779999999995</c:v>
                </c:pt>
                <c:pt idx="30">
                  <c:v>2.8910761599999999</c:v>
                </c:pt>
                <c:pt idx="31">
                  <c:v>2.9074803600000001</c:v>
                </c:pt>
                <c:pt idx="32">
                  <c:v>2.8746719599999997</c:v>
                </c:pt>
                <c:pt idx="33">
                  <c:v>2.8517060799999996</c:v>
                </c:pt>
                <c:pt idx="34">
                  <c:v>2.8484252400000001</c:v>
                </c:pt>
                <c:pt idx="35">
                  <c:v>2.82545936</c:v>
                </c:pt>
                <c:pt idx="36">
                  <c:v>2.8188976800000001</c:v>
                </c:pt>
                <c:pt idx="37">
                  <c:v>2.8156168399999997</c:v>
                </c:pt>
                <c:pt idx="38">
                  <c:v>2.8353018800000003</c:v>
                </c:pt>
                <c:pt idx="39">
                  <c:v>2.7992126400000004</c:v>
                </c:pt>
                <c:pt idx="40">
                  <c:v>2.61220476</c:v>
                </c:pt>
                <c:pt idx="41">
                  <c:v>2.5925197200000003</c:v>
                </c:pt>
                <c:pt idx="42">
                  <c:v>2.5433071199999997</c:v>
                </c:pt>
                <c:pt idx="43">
                  <c:v>2.5367454399999998</c:v>
                </c:pt>
                <c:pt idx="44">
                  <c:v>2.5597113199999999</c:v>
                </c:pt>
                <c:pt idx="45">
                  <c:v>2.5269029200000004</c:v>
                </c:pt>
                <c:pt idx="46">
                  <c:v>2.4481627599999998</c:v>
                </c:pt>
                <c:pt idx="47">
                  <c:v>2.5203412400000005</c:v>
                </c:pt>
                <c:pt idx="48">
                  <c:v>2.5761155200000001</c:v>
                </c:pt>
                <c:pt idx="49">
                  <c:v>2.5761155200000001</c:v>
                </c:pt>
                <c:pt idx="50">
                  <c:v>2.5761155200000001</c:v>
                </c:pt>
                <c:pt idx="51">
                  <c:v>2.5958005599999998</c:v>
                </c:pt>
                <c:pt idx="52">
                  <c:v>2.9763779999999995</c:v>
                </c:pt>
                <c:pt idx="53">
                  <c:v>2.9763779999999995</c:v>
                </c:pt>
                <c:pt idx="54">
                  <c:v>2.9337270799999997</c:v>
                </c:pt>
                <c:pt idx="55">
                  <c:v>2.9566929599999998</c:v>
                </c:pt>
                <c:pt idx="56">
                  <c:v>2.97309716</c:v>
                </c:pt>
                <c:pt idx="57">
                  <c:v>2.61220476</c:v>
                </c:pt>
                <c:pt idx="58">
                  <c:v>2.9337270799999997</c:v>
                </c:pt>
                <c:pt idx="59">
                  <c:v>2.9435696</c:v>
                </c:pt>
                <c:pt idx="60">
                  <c:v>2.9238845599999994</c:v>
                </c:pt>
                <c:pt idx="61">
                  <c:v>2.9337270799999997</c:v>
                </c:pt>
                <c:pt idx="62">
                  <c:v>2.9402887600000005</c:v>
                </c:pt>
                <c:pt idx="63">
                  <c:v>2.9173228799999995</c:v>
                </c:pt>
                <c:pt idx="64">
                  <c:v>2.9107611999999996</c:v>
                </c:pt>
                <c:pt idx="65">
                  <c:v>2.8484252400000001</c:v>
                </c:pt>
                <c:pt idx="66">
                  <c:v>3.0223097599999997</c:v>
                </c:pt>
                <c:pt idx="67">
                  <c:v>3.0059055600000004</c:v>
                </c:pt>
                <c:pt idx="68">
                  <c:v>2.8320210399999999</c:v>
                </c:pt>
                <c:pt idx="69">
                  <c:v>2.97309716</c:v>
                </c:pt>
                <c:pt idx="70">
                  <c:v>2.9238845599999994</c:v>
                </c:pt>
                <c:pt idx="71">
                  <c:v>2.76640424</c:v>
                </c:pt>
                <c:pt idx="72">
                  <c:v>2.7040682799999995</c:v>
                </c:pt>
                <c:pt idx="73">
                  <c:v>2.5859580400000004</c:v>
                </c:pt>
                <c:pt idx="74">
                  <c:v>2.5564304800000004</c:v>
                </c:pt>
                <c:pt idx="75">
                  <c:v>2.5728346799999997</c:v>
                </c:pt>
                <c:pt idx="76">
                  <c:v>2.5958005599999998</c:v>
                </c:pt>
                <c:pt idx="77">
                  <c:v>2.5728346799999997</c:v>
                </c:pt>
                <c:pt idx="78">
                  <c:v>2.5793963600000005</c:v>
                </c:pt>
                <c:pt idx="79">
                  <c:v>2.5695538400000002</c:v>
                </c:pt>
                <c:pt idx="80">
                  <c:v>2.5695538400000002</c:v>
                </c:pt>
                <c:pt idx="81">
                  <c:v>2.5958005599999998</c:v>
                </c:pt>
                <c:pt idx="82">
                  <c:v>2.5465879600000001</c:v>
                </c:pt>
                <c:pt idx="83">
                  <c:v>2.9599738000000002</c:v>
                </c:pt>
                <c:pt idx="84">
                  <c:v>6.7296589600000001</c:v>
                </c:pt>
                <c:pt idx="85">
                  <c:v>7.2841209200000003</c:v>
                </c:pt>
                <c:pt idx="86">
                  <c:v>7.2677167200000001</c:v>
                </c:pt>
                <c:pt idx="87">
                  <c:v>7.0774279999999994</c:v>
                </c:pt>
                <c:pt idx="88">
                  <c:v>7.0839896800000002</c:v>
                </c:pt>
                <c:pt idx="89">
                  <c:v>7.0839896800000002</c:v>
                </c:pt>
                <c:pt idx="90">
                  <c:v>7.1036747199999999</c:v>
                </c:pt>
                <c:pt idx="91">
                  <c:v>7.1266406</c:v>
                </c:pt>
                <c:pt idx="92">
                  <c:v>8.3372705599999986</c:v>
                </c:pt>
                <c:pt idx="93">
                  <c:v>9.8300527599999992</c:v>
                </c:pt>
                <c:pt idx="94">
                  <c:v>12.01837304</c:v>
                </c:pt>
                <c:pt idx="95">
                  <c:v>12.7532812</c:v>
                </c:pt>
                <c:pt idx="96">
                  <c:v>12.759842879999999</c:v>
                </c:pt>
                <c:pt idx="97">
                  <c:v>12.769685399999998</c:v>
                </c:pt>
                <c:pt idx="98">
                  <c:v>12.792651280000001</c:v>
                </c:pt>
                <c:pt idx="99">
                  <c:v>12.766404560000002</c:v>
                </c:pt>
                <c:pt idx="100">
                  <c:v>12.786089599999999</c:v>
                </c:pt>
                <c:pt idx="101">
                  <c:v>12.802493799999999</c:v>
                </c:pt>
                <c:pt idx="102">
                  <c:v>12.809055480000001</c:v>
                </c:pt>
                <c:pt idx="103">
                  <c:v>17.75984304</c:v>
                </c:pt>
                <c:pt idx="104">
                  <c:v>19.73490872</c:v>
                </c:pt>
                <c:pt idx="105">
                  <c:v>21.1194232</c:v>
                </c:pt>
                <c:pt idx="106">
                  <c:v>20.988189600000002</c:v>
                </c:pt>
                <c:pt idx="107">
                  <c:v>21.03412136</c:v>
                </c:pt>
                <c:pt idx="108">
                  <c:v>21.043963880000003</c:v>
                </c:pt>
                <c:pt idx="109">
                  <c:v>21.09317648</c:v>
                </c:pt>
                <c:pt idx="110">
                  <c:v>23.681759240000002</c:v>
                </c:pt>
                <c:pt idx="111">
                  <c:v>32.113518040000002</c:v>
                </c:pt>
                <c:pt idx="112">
                  <c:v>32.976378960000005</c:v>
                </c:pt>
                <c:pt idx="113">
                  <c:v>32.792651919999997</c:v>
                </c:pt>
                <c:pt idx="114">
                  <c:v>32.884515440000001</c:v>
                </c:pt>
                <c:pt idx="115">
                  <c:v>32.98950232</c:v>
                </c:pt>
                <c:pt idx="116">
                  <c:v>33.7834656</c:v>
                </c:pt>
                <c:pt idx="117">
                  <c:v>37.454725560000007</c:v>
                </c:pt>
                <c:pt idx="118">
                  <c:v>40.184384440000002</c:v>
                </c:pt>
                <c:pt idx="119">
                  <c:v>41.503282120000001</c:v>
                </c:pt>
                <c:pt idx="120">
                  <c:v>41.6410774</c:v>
                </c:pt>
                <c:pt idx="121">
                  <c:v>37.963255760000003</c:v>
                </c:pt>
                <c:pt idx="122">
                  <c:v>27.2053814</c:v>
                </c:pt>
                <c:pt idx="123">
                  <c:v>27.37598508</c:v>
                </c:pt>
                <c:pt idx="124">
                  <c:v>28.950788280000001</c:v>
                </c:pt>
                <c:pt idx="125">
                  <c:v>34.875985319999998</c:v>
                </c:pt>
                <c:pt idx="126">
                  <c:v>35.519029960000005</c:v>
                </c:pt>
                <c:pt idx="127">
                  <c:v>35.338583759999999</c:v>
                </c:pt>
                <c:pt idx="128">
                  <c:v>35.354987960000003</c:v>
                </c:pt>
                <c:pt idx="129">
                  <c:v>35.400919719999997</c:v>
                </c:pt>
                <c:pt idx="130">
                  <c:v>35.400919719999997</c:v>
                </c:pt>
                <c:pt idx="131">
                  <c:v>35.417323920000001</c:v>
                </c:pt>
                <c:pt idx="132">
                  <c:v>35.099082440000004</c:v>
                </c:pt>
                <c:pt idx="133">
                  <c:v>35.410762239999997</c:v>
                </c:pt>
                <c:pt idx="134">
                  <c:v>35.43700896</c:v>
                </c:pt>
                <c:pt idx="135">
                  <c:v>35.427166440000001</c:v>
                </c:pt>
                <c:pt idx="136">
                  <c:v>35.387796360000003</c:v>
                </c:pt>
                <c:pt idx="137">
                  <c:v>35.420604760000003</c:v>
                </c:pt>
                <c:pt idx="138">
                  <c:v>35.43700896</c:v>
                </c:pt>
                <c:pt idx="139">
                  <c:v>35.420604760000003</c:v>
                </c:pt>
                <c:pt idx="140">
                  <c:v>35.417323920000001</c:v>
                </c:pt>
                <c:pt idx="141">
                  <c:v>35.417323920000001</c:v>
                </c:pt>
                <c:pt idx="142">
                  <c:v>35.476379039999998</c:v>
                </c:pt>
                <c:pt idx="143">
                  <c:v>35.453413159999997</c:v>
                </c:pt>
                <c:pt idx="144">
                  <c:v>35.443570639999997</c:v>
                </c:pt>
                <c:pt idx="145">
                  <c:v>35.443570639999997</c:v>
                </c:pt>
                <c:pt idx="146">
                  <c:v>35.43700896</c:v>
                </c:pt>
                <c:pt idx="147">
                  <c:v>35.43700896</c:v>
                </c:pt>
                <c:pt idx="148">
                  <c:v>35.46981736</c:v>
                </c:pt>
                <c:pt idx="149">
                  <c:v>35.46981736</c:v>
                </c:pt>
                <c:pt idx="150">
                  <c:v>35.492783240000001</c:v>
                </c:pt>
                <c:pt idx="151">
                  <c:v>35.246720240000002</c:v>
                </c:pt>
                <c:pt idx="152">
                  <c:v>35.305775359999998</c:v>
                </c:pt>
                <c:pt idx="153">
                  <c:v>35.223754360000001</c:v>
                </c:pt>
                <c:pt idx="154">
                  <c:v>35.236877720000003</c:v>
                </c:pt>
                <c:pt idx="155">
                  <c:v>35.059712359999999</c:v>
                </c:pt>
                <c:pt idx="156">
                  <c:v>35.066274039999996</c:v>
                </c:pt>
                <c:pt idx="157">
                  <c:v>35.207350160000004</c:v>
                </c:pt>
                <c:pt idx="158">
                  <c:v>35.213911840000002</c:v>
                </c:pt>
                <c:pt idx="159">
                  <c:v>35.11548664</c:v>
                </c:pt>
                <c:pt idx="160">
                  <c:v>35.08267824</c:v>
                </c:pt>
                <c:pt idx="161">
                  <c:v>35.099082440000004</c:v>
                </c:pt>
                <c:pt idx="162">
                  <c:v>35.099082440000004</c:v>
                </c:pt>
                <c:pt idx="163">
                  <c:v>35.269686120000003</c:v>
                </c:pt>
                <c:pt idx="164">
                  <c:v>29.006562559999999</c:v>
                </c:pt>
                <c:pt idx="165">
                  <c:v>13.606299599999998</c:v>
                </c:pt>
                <c:pt idx="166">
                  <c:v>2.5761155200000001</c:v>
                </c:pt>
                <c:pt idx="167">
                  <c:v>3.12729664</c:v>
                </c:pt>
                <c:pt idx="168">
                  <c:v>3.1502625200000001</c:v>
                </c:pt>
                <c:pt idx="169">
                  <c:v>3.1469816799999997</c:v>
                </c:pt>
                <c:pt idx="170">
                  <c:v>3.1437008400000002</c:v>
                </c:pt>
                <c:pt idx="171">
                  <c:v>3.1535433599999996</c:v>
                </c:pt>
                <c:pt idx="172">
                  <c:v>3.3011811600000005</c:v>
                </c:pt>
                <c:pt idx="173">
                  <c:v>3.2946194800000006</c:v>
                </c:pt>
                <c:pt idx="174">
                  <c:v>3.2683727600000001</c:v>
                </c:pt>
                <c:pt idx="175">
                  <c:v>3.2618110800000002</c:v>
                </c:pt>
                <c:pt idx="176">
                  <c:v>3.2355643600000006</c:v>
                </c:pt>
                <c:pt idx="177">
                  <c:v>3.2224410000000008</c:v>
                </c:pt>
                <c:pt idx="178">
                  <c:v>3.2290026800000007</c:v>
                </c:pt>
                <c:pt idx="179">
                  <c:v>3.2191601600000004</c:v>
                </c:pt>
                <c:pt idx="180">
                  <c:v>3.2191601600000004</c:v>
                </c:pt>
                <c:pt idx="181">
                  <c:v>3.24540688</c:v>
                </c:pt>
                <c:pt idx="182">
                  <c:v>3.0715223600000003</c:v>
                </c:pt>
                <c:pt idx="183">
                  <c:v>2.9337270799999997</c:v>
                </c:pt>
                <c:pt idx="184">
                  <c:v>2.9337270799999997</c:v>
                </c:pt>
                <c:pt idx="185">
                  <c:v>2.9402887600000005</c:v>
                </c:pt>
                <c:pt idx="186">
                  <c:v>2.9107611999999996</c:v>
                </c:pt>
                <c:pt idx="187">
                  <c:v>2.9107611999999996</c:v>
                </c:pt>
                <c:pt idx="188">
                  <c:v>2.9107611999999996</c:v>
                </c:pt>
                <c:pt idx="189">
                  <c:v>2.9107611999999996</c:v>
                </c:pt>
                <c:pt idx="190">
                  <c:v>2.9107611999999996</c:v>
                </c:pt>
                <c:pt idx="191">
                  <c:v>2.9009186800000002</c:v>
                </c:pt>
                <c:pt idx="192">
                  <c:v>2.9238845599999994</c:v>
                </c:pt>
                <c:pt idx="193">
                  <c:v>2.9271653999999998</c:v>
                </c:pt>
                <c:pt idx="194">
                  <c:v>2.8353018800000003</c:v>
                </c:pt>
                <c:pt idx="195">
                  <c:v>2.9173228799999995</c:v>
                </c:pt>
                <c:pt idx="196">
                  <c:v>2.8943570000000003</c:v>
                </c:pt>
                <c:pt idx="197">
                  <c:v>2.88451448</c:v>
                </c:pt>
                <c:pt idx="198">
                  <c:v>2.8910761599999999</c:v>
                </c:pt>
                <c:pt idx="199">
                  <c:v>2.9074803600000001</c:v>
                </c:pt>
                <c:pt idx="200">
                  <c:v>2.9271653999999998</c:v>
                </c:pt>
                <c:pt idx="201">
                  <c:v>2.9238845599999994</c:v>
                </c:pt>
                <c:pt idx="202">
                  <c:v>2.9074803600000001</c:v>
                </c:pt>
                <c:pt idx="203">
                  <c:v>2.9173228799999995</c:v>
                </c:pt>
                <c:pt idx="204">
                  <c:v>2.9271653999999998</c:v>
                </c:pt>
                <c:pt idx="205">
                  <c:v>2.9238845599999994</c:v>
                </c:pt>
                <c:pt idx="206">
                  <c:v>2.9238845599999994</c:v>
                </c:pt>
                <c:pt idx="207">
                  <c:v>2.9238845599999994</c:v>
                </c:pt>
                <c:pt idx="208">
                  <c:v>2.9107611999999996</c:v>
                </c:pt>
                <c:pt idx="209">
                  <c:v>2.9271653999999998</c:v>
                </c:pt>
                <c:pt idx="210">
                  <c:v>2.9337270799999997</c:v>
                </c:pt>
                <c:pt idx="211">
                  <c:v>2.9271653999999998</c:v>
                </c:pt>
                <c:pt idx="212">
                  <c:v>2.9402887600000005</c:v>
                </c:pt>
                <c:pt idx="213">
                  <c:v>2.9271653999999998</c:v>
                </c:pt>
                <c:pt idx="214">
                  <c:v>2.9238845599999994</c:v>
                </c:pt>
                <c:pt idx="215">
                  <c:v>2.9238845599999994</c:v>
                </c:pt>
                <c:pt idx="216">
                  <c:v>2.9173228799999995</c:v>
                </c:pt>
                <c:pt idx="217">
                  <c:v>2.9238845599999994</c:v>
                </c:pt>
                <c:pt idx="218">
                  <c:v>2.9271653999999998</c:v>
                </c:pt>
                <c:pt idx="219">
                  <c:v>2.9173228799999995</c:v>
                </c:pt>
                <c:pt idx="220">
                  <c:v>2.9238845599999994</c:v>
                </c:pt>
                <c:pt idx="221">
                  <c:v>2.9238845599999994</c:v>
                </c:pt>
                <c:pt idx="222">
                  <c:v>2.9238845599999994</c:v>
                </c:pt>
                <c:pt idx="223">
                  <c:v>2.9173228799999995</c:v>
                </c:pt>
                <c:pt idx="224">
                  <c:v>2.9074803600000001</c:v>
                </c:pt>
                <c:pt idx="225">
                  <c:v>2.9173228799999995</c:v>
                </c:pt>
                <c:pt idx="226">
                  <c:v>2.9009186800000002</c:v>
                </c:pt>
                <c:pt idx="227">
                  <c:v>2.9173228799999995</c:v>
                </c:pt>
                <c:pt idx="228">
                  <c:v>2.9107611999999996</c:v>
                </c:pt>
                <c:pt idx="229">
                  <c:v>2.9173228799999995</c:v>
                </c:pt>
                <c:pt idx="230">
                  <c:v>2.9238845599999994</c:v>
                </c:pt>
                <c:pt idx="231">
                  <c:v>2.9107611999999996</c:v>
                </c:pt>
                <c:pt idx="232">
                  <c:v>2.9074803600000001</c:v>
                </c:pt>
                <c:pt idx="233">
                  <c:v>2.9107611999999996</c:v>
                </c:pt>
                <c:pt idx="234">
                  <c:v>2.9271653999999998</c:v>
                </c:pt>
                <c:pt idx="235">
                  <c:v>2.9271653999999998</c:v>
                </c:pt>
                <c:pt idx="236">
                  <c:v>2.9173228799999995</c:v>
                </c:pt>
                <c:pt idx="237">
                  <c:v>2.9337270799999997</c:v>
                </c:pt>
                <c:pt idx="238">
                  <c:v>2.9501312799999999</c:v>
                </c:pt>
                <c:pt idx="239">
                  <c:v>2.9501312799999999</c:v>
                </c:pt>
                <c:pt idx="240">
                  <c:v>2.9435696</c:v>
                </c:pt>
                <c:pt idx="241">
                  <c:v>2.9107611999999996</c:v>
                </c:pt>
                <c:pt idx="242">
                  <c:v>2.9993438800000005</c:v>
                </c:pt>
                <c:pt idx="243">
                  <c:v>2.9337270799999997</c:v>
                </c:pt>
                <c:pt idx="244">
                  <c:v>2.9107611999999996</c:v>
                </c:pt>
                <c:pt idx="245">
                  <c:v>2.9829396799999994</c:v>
                </c:pt>
                <c:pt idx="246">
                  <c:v>3.2290026800000007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07-4DE3-A596-5FE91901C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34368"/>
        <c:axId val="78236672"/>
      </c:scatterChart>
      <c:valAx>
        <c:axId val="7823436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78236672"/>
        <c:crosses val="autoZero"/>
        <c:crossBetween val="midCat"/>
      </c:valAx>
      <c:valAx>
        <c:axId val="7823667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7823436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11/10/16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'Plots_CV62-6'!$K$8:$K$355</c:f>
              <c:numCache>
                <c:formatCode>General</c:formatCode>
                <c:ptCount val="348"/>
                <c:pt idx="0">
                  <c:v>93.817999999999998</c:v>
                </c:pt>
                <c:pt idx="1">
                  <c:v>92.653800000000004</c:v>
                </c:pt>
                <c:pt idx="2">
                  <c:v>93.016999999999996</c:v>
                </c:pt>
                <c:pt idx="3">
                  <c:v>93.401300000000006</c:v>
                </c:pt>
                <c:pt idx="4">
                  <c:v>93.399600000000007</c:v>
                </c:pt>
                <c:pt idx="5">
                  <c:v>93.926699999999997</c:v>
                </c:pt>
                <c:pt idx="6">
                  <c:v>94.214299999999994</c:v>
                </c:pt>
                <c:pt idx="7">
                  <c:v>94.350200000000001</c:v>
                </c:pt>
                <c:pt idx="8">
                  <c:v>94.0809</c:v>
                </c:pt>
                <c:pt idx="9">
                  <c:v>93.958699999999993</c:v>
                </c:pt>
                <c:pt idx="10">
                  <c:v>93.740200000000002</c:v>
                </c:pt>
                <c:pt idx="11">
                  <c:v>94.058400000000006</c:v>
                </c:pt>
                <c:pt idx="12">
                  <c:v>94.921000000000006</c:v>
                </c:pt>
                <c:pt idx="13">
                  <c:v>95.549400000000006</c:v>
                </c:pt>
                <c:pt idx="14">
                  <c:v>95.9452</c:v>
                </c:pt>
                <c:pt idx="15">
                  <c:v>96.353999999999999</c:v>
                </c:pt>
                <c:pt idx="16">
                  <c:v>98.198300000000003</c:v>
                </c:pt>
                <c:pt idx="17">
                  <c:v>99.638199999999998</c:v>
                </c:pt>
                <c:pt idx="18">
                  <c:v>100.1131</c:v>
                </c:pt>
                <c:pt idx="19">
                  <c:v>100.5741</c:v>
                </c:pt>
                <c:pt idx="20">
                  <c:v>100.77800000000001</c:v>
                </c:pt>
                <c:pt idx="21">
                  <c:v>100.92789999999999</c:v>
                </c:pt>
                <c:pt idx="22">
                  <c:v>101.1463</c:v>
                </c:pt>
                <c:pt idx="23">
                  <c:v>100.4297</c:v>
                </c:pt>
                <c:pt idx="24">
                  <c:v>98.111099999999993</c:v>
                </c:pt>
                <c:pt idx="25">
                  <c:v>96.883700000000005</c:v>
                </c:pt>
                <c:pt idx="26">
                  <c:v>95.436099999999996</c:v>
                </c:pt>
                <c:pt idx="27">
                  <c:v>92.052899999999994</c:v>
                </c:pt>
                <c:pt idx="28">
                  <c:v>90.190100000000001</c:v>
                </c:pt>
                <c:pt idx="29">
                  <c:v>89.224100000000007</c:v>
                </c:pt>
                <c:pt idx="30">
                  <c:v>88.931700000000006</c:v>
                </c:pt>
                <c:pt idx="31">
                  <c:v>88.893699999999995</c:v>
                </c:pt>
                <c:pt idx="32">
                  <c:v>87.884500000000003</c:v>
                </c:pt>
                <c:pt idx="33">
                  <c:v>87.601600000000005</c:v>
                </c:pt>
                <c:pt idx="34">
                  <c:v>87.281099999999995</c:v>
                </c:pt>
                <c:pt idx="35">
                  <c:v>87.1601</c:v>
                </c:pt>
                <c:pt idx="36">
                  <c:v>86.950800000000001</c:v>
                </c:pt>
                <c:pt idx="37">
                  <c:v>87.313599999999994</c:v>
                </c:pt>
                <c:pt idx="38">
                  <c:v>87.086399999999998</c:v>
                </c:pt>
                <c:pt idx="39">
                  <c:v>82.617599999999996</c:v>
                </c:pt>
                <c:pt idx="40">
                  <c:v>80.607399999999998</c:v>
                </c:pt>
                <c:pt idx="41">
                  <c:v>78.314599999999999</c:v>
                </c:pt>
                <c:pt idx="42">
                  <c:v>76.912300000000002</c:v>
                </c:pt>
                <c:pt idx="43">
                  <c:v>75.613100000000003</c:v>
                </c:pt>
                <c:pt idx="44">
                  <c:v>73.896199999999993</c:v>
                </c:pt>
                <c:pt idx="45">
                  <c:v>74.020899999999997</c:v>
                </c:pt>
                <c:pt idx="46">
                  <c:v>73.337199999999996</c:v>
                </c:pt>
                <c:pt idx="47">
                  <c:v>72.072100000000006</c:v>
                </c:pt>
                <c:pt idx="48">
                  <c:v>71.3279</c:v>
                </c:pt>
                <c:pt idx="49">
                  <c:v>70.188199999999995</c:v>
                </c:pt>
                <c:pt idx="50">
                  <c:v>71.053600000000003</c:v>
                </c:pt>
                <c:pt idx="51">
                  <c:v>78.6828</c:v>
                </c:pt>
                <c:pt idx="52">
                  <c:v>81.470699999999994</c:v>
                </c:pt>
                <c:pt idx="53">
                  <c:v>82.837299999999999</c:v>
                </c:pt>
                <c:pt idx="54">
                  <c:v>83.401600000000002</c:v>
                </c:pt>
                <c:pt idx="55">
                  <c:v>83.810500000000005</c:v>
                </c:pt>
                <c:pt idx="56">
                  <c:v>84.325599999999994</c:v>
                </c:pt>
                <c:pt idx="57">
                  <c:v>84.68</c:v>
                </c:pt>
                <c:pt idx="58">
                  <c:v>84.674099999999996</c:v>
                </c:pt>
                <c:pt idx="59">
                  <c:v>85.044300000000007</c:v>
                </c:pt>
                <c:pt idx="60">
                  <c:v>87.047399999999996</c:v>
                </c:pt>
                <c:pt idx="61">
                  <c:v>89.153999999999996</c:v>
                </c:pt>
                <c:pt idx="62">
                  <c:v>89.938999999999993</c:v>
                </c:pt>
                <c:pt idx="63">
                  <c:v>90.264899999999997</c:v>
                </c:pt>
                <c:pt idx="64">
                  <c:v>90.013900000000007</c:v>
                </c:pt>
                <c:pt idx="65">
                  <c:v>89.439499999999995</c:v>
                </c:pt>
                <c:pt idx="66">
                  <c:v>88.743099999999998</c:v>
                </c:pt>
                <c:pt idx="67">
                  <c:v>87.197500000000005</c:v>
                </c:pt>
                <c:pt idx="68">
                  <c:v>86.295100000000005</c:v>
                </c:pt>
                <c:pt idx="69">
                  <c:v>85.970799999999997</c:v>
                </c:pt>
                <c:pt idx="70">
                  <c:v>85.588200000000001</c:v>
                </c:pt>
                <c:pt idx="71">
                  <c:v>85.502899999999997</c:v>
                </c:pt>
                <c:pt idx="72">
                  <c:v>85.331299999999999</c:v>
                </c:pt>
                <c:pt idx="73">
                  <c:v>85.178299999999993</c:v>
                </c:pt>
                <c:pt idx="74">
                  <c:v>85.177499999999995</c:v>
                </c:pt>
                <c:pt idx="75">
                  <c:v>85.128299999999996</c:v>
                </c:pt>
                <c:pt idx="76">
                  <c:v>85.079800000000006</c:v>
                </c:pt>
                <c:pt idx="77">
                  <c:v>85.104200000000006</c:v>
                </c:pt>
                <c:pt idx="78">
                  <c:v>85.046300000000002</c:v>
                </c:pt>
                <c:pt idx="79">
                  <c:v>85.029200000000003</c:v>
                </c:pt>
                <c:pt idx="80">
                  <c:v>85.136600000000001</c:v>
                </c:pt>
                <c:pt idx="81">
                  <c:v>85.165800000000004</c:v>
                </c:pt>
                <c:pt idx="82">
                  <c:v>85.216399999999993</c:v>
                </c:pt>
                <c:pt idx="83">
                  <c:v>85.232200000000006</c:v>
                </c:pt>
                <c:pt idx="84">
                  <c:v>84.948899999999995</c:v>
                </c:pt>
                <c:pt idx="85">
                  <c:v>85.008799999999994</c:v>
                </c:pt>
                <c:pt idx="86">
                  <c:v>85.163899999999998</c:v>
                </c:pt>
                <c:pt idx="87">
                  <c:v>85.196200000000005</c:v>
                </c:pt>
                <c:pt idx="88">
                  <c:v>85.259799999999998</c:v>
                </c:pt>
                <c:pt idx="89">
                  <c:v>77.939800000000005</c:v>
                </c:pt>
                <c:pt idx="90">
                  <c:v>72.642200000000003</c:v>
                </c:pt>
                <c:pt idx="91">
                  <c:v>70.593500000000006</c:v>
                </c:pt>
                <c:pt idx="92">
                  <c:v>68.722899999999996</c:v>
                </c:pt>
                <c:pt idx="93">
                  <c:v>67.470399999999998</c:v>
                </c:pt>
                <c:pt idx="94">
                  <c:v>66.789100000000005</c:v>
                </c:pt>
                <c:pt idx="95">
                  <c:v>66.061199999999999</c:v>
                </c:pt>
                <c:pt idx="96">
                  <c:v>65.3065</c:v>
                </c:pt>
                <c:pt idx="97">
                  <c:v>64.808099999999996</c:v>
                </c:pt>
                <c:pt idx="98">
                  <c:v>64.541399999999996</c:v>
                </c:pt>
                <c:pt idx="99">
                  <c:v>64.065600000000003</c:v>
                </c:pt>
                <c:pt idx="100">
                  <c:v>63.910899999999998</c:v>
                </c:pt>
                <c:pt idx="101">
                  <c:v>63.526899999999998</c:v>
                </c:pt>
                <c:pt idx="102">
                  <c:v>63.225099999999998</c:v>
                </c:pt>
                <c:pt idx="103">
                  <c:v>63.166600000000003</c:v>
                </c:pt>
                <c:pt idx="104">
                  <c:v>63.256599999999999</c:v>
                </c:pt>
                <c:pt idx="105">
                  <c:v>63.256999999999998</c:v>
                </c:pt>
                <c:pt idx="106">
                  <c:v>63.801699999999997</c:v>
                </c:pt>
                <c:pt idx="107">
                  <c:v>64.492400000000004</c:v>
                </c:pt>
                <c:pt idx="108">
                  <c:v>64.655799999999999</c:v>
                </c:pt>
                <c:pt idx="109">
                  <c:v>64.716999999999999</c:v>
                </c:pt>
                <c:pt idx="110">
                  <c:v>64.715699999999998</c:v>
                </c:pt>
                <c:pt idx="111">
                  <c:v>64.728499999999997</c:v>
                </c:pt>
                <c:pt idx="112">
                  <c:v>64.582700000000003</c:v>
                </c:pt>
                <c:pt idx="113">
                  <c:v>64.507199999999997</c:v>
                </c:pt>
                <c:pt idx="114">
                  <c:v>64.468100000000007</c:v>
                </c:pt>
                <c:pt idx="115">
                  <c:v>64.414900000000003</c:v>
                </c:pt>
                <c:pt idx="116">
                  <c:v>64.5792</c:v>
                </c:pt>
                <c:pt idx="117">
                  <c:v>64.597200000000001</c:v>
                </c:pt>
                <c:pt idx="118">
                  <c:v>64.590199999999996</c:v>
                </c:pt>
                <c:pt idx="119">
                  <c:v>63.785699999999999</c:v>
                </c:pt>
                <c:pt idx="120">
                  <c:v>62.802700000000002</c:v>
                </c:pt>
                <c:pt idx="121">
                  <c:v>62.387900000000002</c:v>
                </c:pt>
                <c:pt idx="122">
                  <c:v>62.468400000000003</c:v>
                </c:pt>
                <c:pt idx="123">
                  <c:v>62.720599999999997</c:v>
                </c:pt>
                <c:pt idx="124">
                  <c:v>62.884300000000003</c:v>
                </c:pt>
                <c:pt idx="125">
                  <c:v>62.960500000000003</c:v>
                </c:pt>
                <c:pt idx="126">
                  <c:v>62.895699999999998</c:v>
                </c:pt>
                <c:pt idx="127">
                  <c:v>62.920699999999997</c:v>
                </c:pt>
                <c:pt idx="128">
                  <c:v>63.031700000000001</c:v>
                </c:pt>
                <c:pt idx="129">
                  <c:v>63.330199999999998</c:v>
                </c:pt>
                <c:pt idx="130">
                  <c:v>63.513199999999998</c:v>
                </c:pt>
                <c:pt idx="131">
                  <c:v>63.694299999999998</c:v>
                </c:pt>
                <c:pt idx="132">
                  <c:v>63.7438</c:v>
                </c:pt>
                <c:pt idx="133">
                  <c:v>63.879300000000001</c:v>
                </c:pt>
                <c:pt idx="134">
                  <c:v>63.937199999999997</c:v>
                </c:pt>
                <c:pt idx="135">
                  <c:v>63.7759</c:v>
                </c:pt>
                <c:pt idx="136">
                  <c:v>63.8232</c:v>
                </c:pt>
                <c:pt idx="137">
                  <c:v>63.877899999999997</c:v>
                </c:pt>
                <c:pt idx="138">
                  <c:v>64.217600000000004</c:v>
                </c:pt>
                <c:pt idx="139">
                  <c:v>64.782200000000003</c:v>
                </c:pt>
                <c:pt idx="140">
                  <c:v>65.193899999999999</c:v>
                </c:pt>
                <c:pt idx="141">
                  <c:v>65.245900000000006</c:v>
                </c:pt>
                <c:pt idx="142">
                  <c:v>65.224800000000002</c:v>
                </c:pt>
                <c:pt idx="143">
                  <c:v>65.301900000000003</c:v>
                </c:pt>
                <c:pt idx="144">
                  <c:v>65.157399999999996</c:v>
                </c:pt>
                <c:pt idx="145">
                  <c:v>65.1785</c:v>
                </c:pt>
                <c:pt idx="146">
                  <c:v>65.164900000000003</c:v>
                </c:pt>
                <c:pt idx="147">
                  <c:v>65.234300000000005</c:v>
                </c:pt>
                <c:pt idx="148">
                  <c:v>65.122699999999995</c:v>
                </c:pt>
                <c:pt idx="149">
                  <c:v>65.190899999999999</c:v>
                </c:pt>
                <c:pt idx="150">
                  <c:v>65.1096</c:v>
                </c:pt>
                <c:pt idx="151">
                  <c:v>65.1083</c:v>
                </c:pt>
                <c:pt idx="152">
                  <c:v>65.162499999999994</c:v>
                </c:pt>
                <c:pt idx="153">
                  <c:v>65.132599999999996</c:v>
                </c:pt>
                <c:pt idx="154">
                  <c:v>65.134799999999998</c:v>
                </c:pt>
                <c:pt idx="155">
                  <c:v>65.207800000000006</c:v>
                </c:pt>
                <c:pt idx="156">
                  <c:v>65.143699999999995</c:v>
                </c:pt>
                <c:pt idx="157">
                  <c:v>65.139200000000002</c:v>
                </c:pt>
                <c:pt idx="158">
                  <c:v>65.203599999999994</c:v>
                </c:pt>
                <c:pt idx="159">
                  <c:v>65.227000000000004</c:v>
                </c:pt>
                <c:pt idx="160">
                  <c:v>65.228899999999996</c:v>
                </c:pt>
                <c:pt idx="161">
                  <c:v>65.265100000000004</c:v>
                </c:pt>
                <c:pt idx="162">
                  <c:v>65.299300000000002</c:v>
                </c:pt>
                <c:pt idx="163">
                  <c:v>65.411900000000003</c:v>
                </c:pt>
                <c:pt idx="164">
                  <c:v>65.516599999999997</c:v>
                </c:pt>
                <c:pt idx="165">
                  <c:v>65.414699999999996</c:v>
                </c:pt>
                <c:pt idx="166">
                  <c:v>65.479299999999995</c:v>
                </c:pt>
                <c:pt idx="167">
                  <c:v>65.56</c:v>
                </c:pt>
                <c:pt idx="168">
                  <c:v>65.445499999999996</c:v>
                </c:pt>
                <c:pt idx="169">
                  <c:v>65.440700000000007</c:v>
                </c:pt>
                <c:pt idx="170">
                  <c:v>65.692099999999996</c:v>
                </c:pt>
                <c:pt idx="171">
                  <c:v>64.827100000000002</c:v>
                </c:pt>
                <c:pt idx="172">
                  <c:v>64.286000000000001</c:v>
                </c:pt>
                <c:pt idx="173">
                  <c:v>64.088099999999997</c:v>
                </c:pt>
                <c:pt idx="174">
                  <c:v>63.997500000000002</c:v>
                </c:pt>
                <c:pt idx="175">
                  <c:v>63.804499999999997</c:v>
                </c:pt>
                <c:pt idx="176">
                  <c:v>63.509599999999999</c:v>
                </c:pt>
                <c:pt idx="177">
                  <c:v>63.424100000000003</c:v>
                </c:pt>
                <c:pt idx="178">
                  <c:v>63.320500000000003</c:v>
                </c:pt>
                <c:pt idx="179">
                  <c:v>63.356099999999998</c:v>
                </c:pt>
                <c:pt idx="180">
                  <c:v>63.34</c:v>
                </c:pt>
                <c:pt idx="181">
                  <c:v>63.434100000000001</c:v>
                </c:pt>
                <c:pt idx="182">
                  <c:v>63.406399999999998</c:v>
                </c:pt>
                <c:pt idx="183">
                  <c:v>71.3476</c:v>
                </c:pt>
                <c:pt idx="184">
                  <c:v>75.515900000000002</c:v>
                </c:pt>
                <c:pt idx="185">
                  <c:v>77.404499999999999</c:v>
                </c:pt>
                <c:pt idx="186">
                  <c:v>78.465999999999994</c:v>
                </c:pt>
                <c:pt idx="187">
                  <c:v>79.525099999999995</c:v>
                </c:pt>
                <c:pt idx="188">
                  <c:v>80.617999999999995</c:v>
                </c:pt>
                <c:pt idx="189">
                  <c:v>81.162499999999994</c:v>
                </c:pt>
                <c:pt idx="190">
                  <c:v>81.549800000000005</c:v>
                </c:pt>
                <c:pt idx="191">
                  <c:v>81.629000000000005</c:v>
                </c:pt>
                <c:pt idx="192">
                  <c:v>81.779300000000006</c:v>
                </c:pt>
                <c:pt idx="193">
                  <c:v>81.762799999999999</c:v>
                </c:pt>
                <c:pt idx="194">
                  <c:v>82.124099999999999</c:v>
                </c:pt>
                <c:pt idx="195">
                  <c:v>90.261099999999999</c:v>
                </c:pt>
                <c:pt idx="196">
                  <c:v>94.375100000000003</c:v>
                </c:pt>
                <c:pt idx="197">
                  <c:v>96.001099999999994</c:v>
                </c:pt>
                <c:pt idx="198">
                  <c:v>96.721000000000004</c:v>
                </c:pt>
                <c:pt idx="199">
                  <c:v>96.79</c:v>
                </c:pt>
                <c:pt idx="200">
                  <c:v>96.822500000000005</c:v>
                </c:pt>
                <c:pt idx="201">
                  <c:v>96.756699999999995</c:v>
                </c:pt>
                <c:pt idx="202">
                  <c:v>96.563500000000005</c:v>
                </c:pt>
                <c:pt idx="203">
                  <c:v>97.065899999999999</c:v>
                </c:pt>
                <c:pt idx="204">
                  <c:v>97.449700000000007</c:v>
                </c:pt>
                <c:pt idx="205">
                  <c:v>97.872500000000002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1.5529999999999999</c:v>
                </c:pt>
                <c:pt idx="1">
                  <c:v>1.5590000000000002</c:v>
                </c:pt>
                <c:pt idx="2">
                  <c:v>1.548</c:v>
                </c:pt>
                <c:pt idx="3">
                  <c:v>1.5490000000000004</c:v>
                </c:pt>
                <c:pt idx="4">
                  <c:v>1.5600000000000005</c:v>
                </c:pt>
                <c:pt idx="5">
                  <c:v>1.5</c:v>
                </c:pt>
                <c:pt idx="6">
                  <c:v>1.5440000000000005</c:v>
                </c:pt>
                <c:pt idx="7">
                  <c:v>1.6100000000000003</c:v>
                </c:pt>
                <c:pt idx="8">
                  <c:v>1.6370000000000005</c:v>
                </c:pt>
                <c:pt idx="9">
                  <c:v>1.6150000000000002</c:v>
                </c:pt>
                <c:pt idx="10">
                  <c:v>1.6269999999999998</c:v>
                </c:pt>
                <c:pt idx="11">
                  <c:v>1.7250000000000005</c:v>
                </c:pt>
                <c:pt idx="12">
                  <c:v>1.7469999999999999</c:v>
                </c:pt>
                <c:pt idx="13">
                  <c:v>1.774</c:v>
                </c:pt>
                <c:pt idx="14">
                  <c:v>1.758</c:v>
                </c:pt>
                <c:pt idx="15">
                  <c:v>1.6760000000000002</c:v>
                </c:pt>
                <c:pt idx="16">
                  <c:v>1.758</c:v>
                </c:pt>
                <c:pt idx="17">
                  <c:v>1.758</c:v>
                </c:pt>
                <c:pt idx="18">
                  <c:v>1.7690000000000001</c:v>
                </c:pt>
                <c:pt idx="19">
                  <c:v>1.758</c:v>
                </c:pt>
                <c:pt idx="20">
                  <c:v>1.774</c:v>
                </c:pt>
                <c:pt idx="21">
                  <c:v>1.7469999999999999</c:v>
                </c:pt>
                <c:pt idx="22">
                  <c:v>1.681</c:v>
                </c:pt>
                <c:pt idx="23">
                  <c:v>7.5969999999999995</c:v>
                </c:pt>
                <c:pt idx="24">
                  <c:v>8.3160000000000007</c:v>
                </c:pt>
                <c:pt idx="25">
                  <c:v>8.3439999999999994</c:v>
                </c:pt>
                <c:pt idx="26">
                  <c:v>8.343</c:v>
                </c:pt>
                <c:pt idx="27">
                  <c:v>8.3819999999999997</c:v>
                </c:pt>
                <c:pt idx="28">
                  <c:v>8.36</c:v>
                </c:pt>
                <c:pt idx="29">
                  <c:v>8.42</c:v>
                </c:pt>
                <c:pt idx="30">
                  <c:v>8.3930000000000007</c:v>
                </c:pt>
                <c:pt idx="31">
                  <c:v>8.4030000000000005</c:v>
                </c:pt>
                <c:pt idx="32">
                  <c:v>8.4359999999999999</c:v>
                </c:pt>
                <c:pt idx="33">
                  <c:v>8.4090000000000007</c:v>
                </c:pt>
                <c:pt idx="34">
                  <c:v>8.42</c:v>
                </c:pt>
                <c:pt idx="35">
                  <c:v>8.322000000000001</c:v>
                </c:pt>
                <c:pt idx="36">
                  <c:v>8.3109999999999999</c:v>
                </c:pt>
                <c:pt idx="37">
                  <c:v>8.42</c:v>
                </c:pt>
                <c:pt idx="38">
                  <c:v>14.793999999999999</c:v>
                </c:pt>
                <c:pt idx="39">
                  <c:v>15.121</c:v>
                </c:pt>
                <c:pt idx="40">
                  <c:v>15.116000000000001</c:v>
                </c:pt>
                <c:pt idx="41">
                  <c:v>15.110999999999999</c:v>
                </c:pt>
                <c:pt idx="42">
                  <c:v>15.072999999999999</c:v>
                </c:pt>
                <c:pt idx="43">
                  <c:v>15.078000000000001</c:v>
                </c:pt>
                <c:pt idx="44">
                  <c:v>15.122000000000002</c:v>
                </c:pt>
                <c:pt idx="45">
                  <c:v>15.1</c:v>
                </c:pt>
                <c:pt idx="46">
                  <c:v>15.106</c:v>
                </c:pt>
                <c:pt idx="47">
                  <c:v>15.110999999999999</c:v>
                </c:pt>
                <c:pt idx="48">
                  <c:v>15.122000000000002</c:v>
                </c:pt>
                <c:pt idx="49">
                  <c:v>15.247999999999999</c:v>
                </c:pt>
                <c:pt idx="50">
                  <c:v>9.3320000000000007</c:v>
                </c:pt>
                <c:pt idx="51">
                  <c:v>9.386000000000001</c:v>
                </c:pt>
                <c:pt idx="52">
                  <c:v>9.1950000000000003</c:v>
                </c:pt>
                <c:pt idx="53">
                  <c:v>9.1839999999999993</c:v>
                </c:pt>
                <c:pt idx="54">
                  <c:v>9.141</c:v>
                </c:pt>
                <c:pt idx="55">
                  <c:v>9.157</c:v>
                </c:pt>
                <c:pt idx="56">
                  <c:v>9.1790000000000003</c:v>
                </c:pt>
                <c:pt idx="57">
                  <c:v>9.1679999999999993</c:v>
                </c:pt>
                <c:pt idx="58">
                  <c:v>9.26</c:v>
                </c:pt>
                <c:pt idx="59">
                  <c:v>9.1839999999999993</c:v>
                </c:pt>
                <c:pt idx="60">
                  <c:v>9.1669999999999998</c:v>
                </c:pt>
                <c:pt idx="61">
                  <c:v>9.1780000000000008</c:v>
                </c:pt>
                <c:pt idx="62">
                  <c:v>9.1950000000000003</c:v>
                </c:pt>
                <c:pt idx="63">
                  <c:v>9.1999999999999993</c:v>
                </c:pt>
                <c:pt idx="64">
                  <c:v>9.1449999999999996</c:v>
                </c:pt>
                <c:pt idx="65">
                  <c:v>9.1340000000000003</c:v>
                </c:pt>
                <c:pt idx="66">
                  <c:v>9.2759999999999998</c:v>
                </c:pt>
                <c:pt idx="67">
                  <c:v>9.3469999999999995</c:v>
                </c:pt>
                <c:pt idx="68">
                  <c:v>9.3249999999999993</c:v>
                </c:pt>
                <c:pt idx="69">
                  <c:v>9.2219999999999995</c:v>
                </c:pt>
                <c:pt idx="70">
                  <c:v>9.2539999999999996</c:v>
                </c:pt>
                <c:pt idx="71">
                  <c:v>9.2110000000000003</c:v>
                </c:pt>
                <c:pt idx="72">
                  <c:v>9.26</c:v>
                </c:pt>
                <c:pt idx="73">
                  <c:v>9.2430000000000003</c:v>
                </c:pt>
                <c:pt idx="74">
                  <c:v>9.2159999999999993</c:v>
                </c:pt>
                <c:pt idx="75">
                  <c:v>9.2270000000000003</c:v>
                </c:pt>
                <c:pt idx="76">
                  <c:v>9.1999999999999993</c:v>
                </c:pt>
                <c:pt idx="77">
                  <c:v>9.2219999999999995</c:v>
                </c:pt>
                <c:pt idx="78">
                  <c:v>9.2270000000000003</c:v>
                </c:pt>
                <c:pt idx="79">
                  <c:v>9.2219999999999995</c:v>
                </c:pt>
                <c:pt idx="80">
                  <c:v>9.2539999999999996</c:v>
                </c:pt>
                <c:pt idx="81">
                  <c:v>9.2379999999999995</c:v>
                </c:pt>
                <c:pt idx="82">
                  <c:v>9.2219999999999995</c:v>
                </c:pt>
                <c:pt idx="83">
                  <c:v>9.173</c:v>
                </c:pt>
                <c:pt idx="84">
                  <c:v>9.3800000000000008</c:v>
                </c:pt>
                <c:pt idx="85">
                  <c:v>9.391</c:v>
                </c:pt>
                <c:pt idx="86">
                  <c:v>9.4019999999999992</c:v>
                </c:pt>
                <c:pt idx="87">
                  <c:v>9.4290000000000003</c:v>
                </c:pt>
                <c:pt idx="88">
                  <c:v>12.798999999999999</c:v>
                </c:pt>
                <c:pt idx="89">
                  <c:v>16.408000000000001</c:v>
                </c:pt>
                <c:pt idx="90">
                  <c:v>16.457999999999998</c:v>
                </c:pt>
                <c:pt idx="91">
                  <c:v>16.414000000000001</c:v>
                </c:pt>
                <c:pt idx="92">
                  <c:v>16.441000000000003</c:v>
                </c:pt>
                <c:pt idx="93">
                  <c:v>16.436</c:v>
                </c:pt>
                <c:pt idx="94">
                  <c:v>16.453000000000003</c:v>
                </c:pt>
                <c:pt idx="95">
                  <c:v>16.436</c:v>
                </c:pt>
                <c:pt idx="96">
                  <c:v>16.414000000000001</c:v>
                </c:pt>
                <c:pt idx="97">
                  <c:v>16.420000000000002</c:v>
                </c:pt>
                <c:pt idx="98">
                  <c:v>16.430999999999997</c:v>
                </c:pt>
                <c:pt idx="99">
                  <c:v>16.447000000000003</c:v>
                </c:pt>
                <c:pt idx="100">
                  <c:v>16.223999999999997</c:v>
                </c:pt>
                <c:pt idx="101">
                  <c:v>16.18</c:v>
                </c:pt>
                <c:pt idx="102">
                  <c:v>16.244999999999997</c:v>
                </c:pt>
                <c:pt idx="103">
                  <c:v>16.207000000000001</c:v>
                </c:pt>
                <c:pt idx="104">
                  <c:v>16.164000000000001</c:v>
                </c:pt>
                <c:pt idx="105">
                  <c:v>16.856000000000002</c:v>
                </c:pt>
                <c:pt idx="106">
                  <c:v>26.154000000000003</c:v>
                </c:pt>
                <c:pt idx="107">
                  <c:v>26.442999999999998</c:v>
                </c:pt>
                <c:pt idx="108">
                  <c:v>26.313000000000002</c:v>
                </c:pt>
                <c:pt idx="109">
                  <c:v>26.329000000000001</c:v>
                </c:pt>
                <c:pt idx="110">
                  <c:v>26.307000000000002</c:v>
                </c:pt>
                <c:pt idx="111">
                  <c:v>26.366999999999997</c:v>
                </c:pt>
                <c:pt idx="112">
                  <c:v>26.350999999999999</c:v>
                </c:pt>
                <c:pt idx="113">
                  <c:v>26.323999999999998</c:v>
                </c:pt>
                <c:pt idx="114">
                  <c:v>26.340000000000003</c:v>
                </c:pt>
                <c:pt idx="115">
                  <c:v>26.290999999999997</c:v>
                </c:pt>
                <c:pt idx="116">
                  <c:v>26.334000000000003</c:v>
                </c:pt>
                <c:pt idx="117">
                  <c:v>26.268999999999998</c:v>
                </c:pt>
                <c:pt idx="118">
                  <c:v>28.695999999999998</c:v>
                </c:pt>
                <c:pt idx="119">
                  <c:v>39.911000000000001</c:v>
                </c:pt>
                <c:pt idx="120">
                  <c:v>43.571999999999996</c:v>
                </c:pt>
                <c:pt idx="121">
                  <c:v>41.421999999999997</c:v>
                </c:pt>
                <c:pt idx="122">
                  <c:v>41.460999999999999</c:v>
                </c:pt>
                <c:pt idx="123">
                  <c:v>41.449999999999996</c:v>
                </c:pt>
                <c:pt idx="124">
                  <c:v>41.427999999999997</c:v>
                </c:pt>
                <c:pt idx="125">
                  <c:v>41.466000000000001</c:v>
                </c:pt>
                <c:pt idx="126">
                  <c:v>41.449999999999996</c:v>
                </c:pt>
                <c:pt idx="127">
                  <c:v>38.443999999999996</c:v>
                </c:pt>
                <c:pt idx="128">
                  <c:v>33.173999999999999</c:v>
                </c:pt>
                <c:pt idx="129">
                  <c:v>33.239999999999995</c:v>
                </c:pt>
                <c:pt idx="130">
                  <c:v>33.277999999999999</c:v>
                </c:pt>
                <c:pt idx="131">
                  <c:v>33.201999999999998</c:v>
                </c:pt>
                <c:pt idx="132">
                  <c:v>33.201999999999998</c:v>
                </c:pt>
                <c:pt idx="133">
                  <c:v>33.207000000000001</c:v>
                </c:pt>
                <c:pt idx="134">
                  <c:v>33.201999999999998</c:v>
                </c:pt>
                <c:pt idx="135">
                  <c:v>33.195999999999998</c:v>
                </c:pt>
                <c:pt idx="136">
                  <c:v>33.207000000000001</c:v>
                </c:pt>
                <c:pt idx="137">
                  <c:v>30.927</c:v>
                </c:pt>
                <c:pt idx="138">
                  <c:v>25.484000000000002</c:v>
                </c:pt>
                <c:pt idx="139">
                  <c:v>25.255000000000003</c:v>
                </c:pt>
                <c:pt idx="140">
                  <c:v>25.515999999999998</c:v>
                </c:pt>
                <c:pt idx="141">
                  <c:v>25.555</c:v>
                </c:pt>
                <c:pt idx="142">
                  <c:v>25.543999999999997</c:v>
                </c:pt>
                <c:pt idx="143">
                  <c:v>25.527000000000001</c:v>
                </c:pt>
                <c:pt idx="144">
                  <c:v>25.560000000000002</c:v>
                </c:pt>
                <c:pt idx="145">
                  <c:v>25.597999999999999</c:v>
                </c:pt>
                <c:pt idx="146">
                  <c:v>25.576000000000001</c:v>
                </c:pt>
                <c:pt idx="147">
                  <c:v>25.554000000000002</c:v>
                </c:pt>
                <c:pt idx="148">
                  <c:v>25.537999999999997</c:v>
                </c:pt>
                <c:pt idx="149">
                  <c:v>25.298000000000002</c:v>
                </c:pt>
                <c:pt idx="150">
                  <c:v>25.292999999999999</c:v>
                </c:pt>
                <c:pt idx="151">
                  <c:v>25.276000000000003</c:v>
                </c:pt>
                <c:pt idx="152">
                  <c:v>25.276000000000003</c:v>
                </c:pt>
                <c:pt idx="153">
                  <c:v>25.232999999999997</c:v>
                </c:pt>
                <c:pt idx="154">
                  <c:v>25.238</c:v>
                </c:pt>
                <c:pt idx="155">
                  <c:v>25.259999999999998</c:v>
                </c:pt>
                <c:pt idx="156">
                  <c:v>25.282000000000004</c:v>
                </c:pt>
                <c:pt idx="157">
                  <c:v>25.271000000000001</c:v>
                </c:pt>
                <c:pt idx="158">
                  <c:v>25.286999999999999</c:v>
                </c:pt>
                <c:pt idx="159">
                  <c:v>25.271000000000001</c:v>
                </c:pt>
                <c:pt idx="160">
                  <c:v>25.494</c:v>
                </c:pt>
                <c:pt idx="161">
                  <c:v>25.341999999999999</c:v>
                </c:pt>
                <c:pt idx="162">
                  <c:v>25.134</c:v>
                </c:pt>
                <c:pt idx="163">
                  <c:v>25.101999999999997</c:v>
                </c:pt>
                <c:pt idx="164">
                  <c:v>25.091000000000001</c:v>
                </c:pt>
                <c:pt idx="165">
                  <c:v>25.096000000000004</c:v>
                </c:pt>
                <c:pt idx="166">
                  <c:v>25.14</c:v>
                </c:pt>
                <c:pt idx="167">
                  <c:v>25.128999999999998</c:v>
                </c:pt>
                <c:pt idx="168">
                  <c:v>25.122999999999998</c:v>
                </c:pt>
                <c:pt idx="169">
                  <c:v>25.118000000000002</c:v>
                </c:pt>
                <c:pt idx="170">
                  <c:v>19.347999999999999</c:v>
                </c:pt>
                <c:pt idx="171">
                  <c:v>18.808</c:v>
                </c:pt>
                <c:pt idx="172">
                  <c:v>18.792000000000002</c:v>
                </c:pt>
                <c:pt idx="173">
                  <c:v>18.786000000000001</c:v>
                </c:pt>
                <c:pt idx="174">
                  <c:v>18.774999999999999</c:v>
                </c:pt>
                <c:pt idx="175">
                  <c:v>18.665999999999997</c:v>
                </c:pt>
                <c:pt idx="176">
                  <c:v>18.694000000000003</c:v>
                </c:pt>
                <c:pt idx="177">
                  <c:v>18.786000000000001</c:v>
                </c:pt>
                <c:pt idx="178">
                  <c:v>18.814</c:v>
                </c:pt>
                <c:pt idx="179">
                  <c:v>18.814</c:v>
                </c:pt>
                <c:pt idx="180">
                  <c:v>18.786000000000001</c:v>
                </c:pt>
                <c:pt idx="181">
                  <c:v>18.753999999999998</c:v>
                </c:pt>
                <c:pt idx="182">
                  <c:v>11</c:v>
                </c:pt>
                <c:pt idx="183">
                  <c:v>11.234</c:v>
                </c:pt>
                <c:pt idx="184">
                  <c:v>11.24</c:v>
                </c:pt>
                <c:pt idx="185">
                  <c:v>11.223000000000001</c:v>
                </c:pt>
                <c:pt idx="186">
                  <c:v>11.24</c:v>
                </c:pt>
                <c:pt idx="187">
                  <c:v>11.250999999999999</c:v>
                </c:pt>
                <c:pt idx="188">
                  <c:v>11.3</c:v>
                </c:pt>
                <c:pt idx="189">
                  <c:v>11.289</c:v>
                </c:pt>
                <c:pt idx="190">
                  <c:v>11.289</c:v>
                </c:pt>
                <c:pt idx="191">
                  <c:v>11.294</c:v>
                </c:pt>
                <c:pt idx="192">
                  <c:v>11.3</c:v>
                </c:pt>
                <c:pt idx="193">
                  <c:v>11.282999999999999</c:v>
                </c:pt>
                <c:pt idx="194">
                  <c:v>6.0600000000000005</c:v>
                </c:pt>
                <c:pt idx="195">
                  <c:v>3.5739999999999998</c:v>
                </c:pt>
                <c:pt idx="196">
                  <c:v>3.6719999999999997</c:v>
                </c:pt>
                <c:pt idx="197">
                  <c:v>3.6440000000000001</c:v>
                </c:pt>
                <c:pt idx="198">
                  <c:v>3.4420000000000002</c:v>
                </c:pt>
                <c:pt idx="199">
                  <c:v>3.4039999999999999</c:v>
                </c:pt>
                <c:pt idx="200">
                  <c:v>3.4359999999999999</c:v>
                </c:pt>
                <c:pt idx="201">
                  <c:v>3.415</c:v>
                </c:pt>
                <c:pt idx="202">
                  <c:v>3.5780000000000003</c:v>
                </c:pt>
                <c:pt idx="203">
                  <c:v>3.7850000000000001</c:v>
                </c:pt>
                <c:pt idx="204">
                  <c:v>3.6820000000000004</c:v>
                </c:pt>
                <c:pt idx="205">
                  <c:v>3.665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EA-4F11-AE3C-6E511F8FD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730624"/>
        <c:axId val="108757760"/>
      </c:scatterChart>
      <c:valAx>
        <c:axId val="108730624"/>
        <c:scaling>
          <c:orientation val="minMax"/>
          <c:min val="4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8757760"/>
        <c:crosses val="autoZero"/>
        <c:crossBetween val="midCat"/>
      </c:valAx>
      <c:valAx>
        <c:axId val="10875776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0873062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11/10/16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'Plots_CV62-6'!$G$8:$G$355</c:f>
              <c:numCache>
                <c:formatCode>General</c:formatCode>
                <c:ptCount val="348"/>
                <c:pt idx="0">
                  <c:v>-3.2</c:v>
                </c:pt>
                <c:pt idx="1">
                  <c:v>-4.4000000000000004</c:v>
                </c:pt>
                <c:pt idx="2">
                  <c:v>-4.3</c:v>
                </c:pt>
                <c:pt idx="3">
                  <c:v>-3.9</c:v>
                </c:pt>
                <c:pt idx="4">
                  <c:v>-4.2</c:v>
                </c:pt>
                <c:pt idx="5">
                  <c:v>-4.4000000000000004</c:v>
                </c:pt>
                <c:pt idx="6">
                  <c:v>-4</c:v>
                </c:pt>
                <c:pt idx="7">
                  <c:v>-4.5999999999999996</c:v>
                </c:pt>
                <c:pt idx="8">
                  <c:v>-4.5</c:v>
                </c:pt>
                <c:pt idx="9">
                  <c:v>-2.9</c:v>
                </c:pt>
                <c:pt idx="10">
                  <c:v>-4.0999999999999996</c:v>
                </c:pt>
                <c:pt idx="11">
                  <c:v>-4.0999999999999996</c:v>
                </c:pt>
                <c:pt idx="12">
                  <c:v>-4.2</c:v>
                </c:pt>
                <c:pt idx="13">
                  <c:v>-3.7</c:v>
                </c:pt>
                <c:pt idx="14">
                  <c:v>-4.0999999999999996</c:v>
                </c:pt>
                <c:pt idx="15">
                  <c:v>-3.7</c:v>
                </c:pt>
                <c:pt idx="16">
                  <c:v>-4.3</c:v>
                </c:pt>
                <c:pt idx="17">
                  <c:v>-4.2</c:v>
                </c:pt>
                <c:pt idx="18">
                  <c:v>-4</c:v>
                </c:pt>
                <c:pt idx="19">
                  <c:v>-4.4000000000000004</c:v>
                </c:pt>
                <c:pt idx="20">
                  <c:v>-4.4000000000000004</c:v>
                </c:pt>
                <c:pt idx="21">
                  <c:v>-3.9</c:v>
                </c:pt>
                <c:pt idx="22">
                  <c:v>-4.3</c:v>
                </c:pt>
                <c:pt idx="23">
                  <c:v>-4.4000000000000004</c:v>
                </c:pt>
                <c:pt idx="24">
                  <c:v>-4.3</c:v>
                </c:pt>
                <c:pt idx="25">
                  <c:v>-3.8</c:v>
                </c:pt>
                <c:pt idx="26">
                  <c:v>-3.5</c:v>
                </c:pt>
                <c:pt idx="27">
                  <c:v>-4.5</c:v>
                </c:pt>
                <c:pt idx="28">
                  <c:v>-4.3</c:v>
                </c:pt>
                <c:pt idx="29">
                  <c:v>-4.5999999999999996</c:v>
                </c:pt>
                <c:pt idx="30">
                  <c:v>-4.5</c:v>
                </c:pt>
                <c:pt idx="31">
                  <c:v>-4.5999999999999996</c:v>
                </c:pt>
                <c:pt idx="32">
                  <c:v>-4.5</c:v>
                </c:pt>
                <c:pt idx="33">
                  <c:v>-4.4000000000000004</c:v>
                </c:pt>
                <c:pt idx="34">
                  <c:v>-3</c:v>
                </c:pt>
                <c:pt idx="35">
                  <c:v>-4.3</c:v>
                </c:pt>
                <c:pt idx="36">
                  <c:v>-4.5999999999999996</c:v>
                </c:pt>
                <c:pt idx="37">
                  <c:v>-4.4000000000000004</c:v>
                </c:pt>
                <c:pt idx="38">
                  <c:v>-4.4000000000000004</c:v>
                </c:pt>
                <c:pt idx="39">
                  <c:v>-4.7</c:v>
                </c:pt>
                <c:pt idx="40">
                  <c:v>-4.5999999999999996</c:v>
                </c:pt>
                <c:pt idx="41">
                  <c:v>-4.4000000000000004</c:v>
                </c:pt>
                <c:pt idx="42">
                  <c:v>-4.5</c:v>
                </c:pt>
                <c:pt idx="43">
                  <c:v>-4.5999999999999996</c:v>
                </c:pt>
                <c:pt idx="44">
                  <c:v>-4.5</c:v>
                </c:pt>
                <c:pt idx="45">
                  <c:v>-4.3</c:v>
                </c:pt>
                <c:pt idx="46">
                  <c:v>-4</c:v>
                </c:pt>
                <c:pt idx="47">
                  <c:v>-4.0999999999999996</c:v>
                </c:pt>
                <c:pt idx="48">
                  <c:v>-4.2</c:v>
                </c:pt>
                <c:pt idx="49">
                  <c:v>-3.8</c:v>
                </c:pt>
                <c:pt idx="50">
                  <c:v>-4.5</c:v>
                </c:pt>
                <c:pt idx="51">
                  <c:v>-4.0999999999999996</c:v>
                </c:pt>
                <c:pt idx="52">
                  <c:v>-4.4000000000000004</c:v>
                </c:pt>
                <c:pt idx="53">
                  <c:v>-4.5</c:v>
                </c:pt>
                <c:pt idx="54">
                  <c:v>-4.5999999999999996</c:v>
                </c:pt>
                <c:pt idx="55">
                  <c:v>-4.5999999999999996</c:v>
                </c:pt>
                <c:pt idx="56">
                  <c:v>-3.9</c:v>
                </c:pt>
                <c:pt idx="57">
                  <c:v>-4.5999999999999996</c:v>
                </c:pt>
                <c:pt idx="58">
                  <c:v>-4.0999999999999996</c:v>
                </c:pt>
                <c:pt idx="59">
                  <c:v>-4.2</c:v>
                </c:pt>
                <c:pt idx="60">
                  <c:v>-4.5</c:v>
                </c:pt>
                <c:pt idx="61">
                  <c:v>-4.7</c:v>
                </c:pt>
                <c:pt idx="62">
                  <c:v>-4.3</c:v>
                </c:pt>
                <c:pt idx="63">
                  <c:v>-4.7</c:v>
                </c:pt>
                <c:pt idx="64">
                  <c:v>-4.5</c:v>
                </c:pt>
                <c:pt idx="65">
                  <c:v>-4.5</c:v>
                </c:pt>
                <c:pt idx="66">
                  <c:v>-4.4000000000000004</c:v>
                </c:pt>
                <c:pt idx="67">
                  <c:v>-4.3</c:v>
                </c:pt>
                <c:pt idx="68">
                  <c:v>-4.3</c:v>
                </c:pt>
                <c:pt idx="69">
                  <c:v>-4.3</c:v>
                </c:pt>
                <c:pt idx="70">
                  <c:v>-4.5999999999999996</c:v>
                </c:pt>
                <c:pt idx="71">
                  <c:v>-4.4000000000000004</c:v>
                </c:pt>
                <c:pt idx="72">
                  <c:v>-3.4</c:v>
                </c:pt>
                <c:pt idx="73">
                  <c:v>-3.9</c:v>
                </c:pt>
                <c:pt idx="74">
                  <c:v>-4.0999999999999996</c:v>
                </c:pt>
                <c:pt idx="75">
                  <c:v>-4.5999999999999996</c:v>
                </c:pt>
                <c:pt idx="76">
                  <c:v>-3.7</c:v>
                </c:pt>
                <c:pt idx="77">
                  <c:v>-4.8</c:v>
                </c:pt>
                <c:pt idx="78">
                  <c:v>-4.5</c:v>
                </c:pt>
                <c:pt idx="79">
                  <c:v>-4.3</c:v>
                </c:pt>
                <c:pt idx="80">
                  <c:v>-4.5999999999999996</c:v>
                </c:pt>
                <c:pt idx="81">
                  <c:v>-4.5</c:v>
                </c:pt>
                <c:pt idx="82">
                  <c:v>-4.5</c:v>
                </c:pt>
                <c:pt idx="83">
                  <c:v>-4.5</c:v>
                </c:pt>
                <c:pt idx="84">
                  <c:v>-4.2</c:v>
                </c:pt>
                <c:pt idx="85">
                  <c:v>-4.7</c:v>
                </c:pt>
                <c:pt idx="86">
                  <c:v>-4.5</c:v>
                </c:pt>
                <c:pt idx="87">
                  <c:v>-4</c:v>
                </c:pt>
                <c:pt idx="88">
                  <c:v>-4.5</c:v>
                </c:pt>
                <c:pt idx="89">
                  <c:v>-4</c:v>
                </c:pt>
                <c:pt idx="90">
                  <c:v>-4</c:v>
                </c:pt>
                <c:pt idx="91">
                  <c:v>-3.2</c:v>
                </c:pt>
                <c:pt idx="92">
                  <c:v>-3.9</c:v>
                </c:pt>
                <c:pt idx="93">
                  <c:v>-3.4</c:v>
                </c:pt>
                <c:pt idx="94">
                  <c:v>-3.5</c:v>
                </c:pt>
                <c:pt idx="95">
                  <c:v>-4.0999999999999996</c:v>
                </c:pt>
                <c:pt idx="96">
                  <c:v>-3.6</c:v>
                </c:pt>
                <c:pt idx="97">
                  <c:v>-1.4</c:v>
                </c:pt>
                <c:pt idx="98">
                  <c:v>-3.9</c:v>
                </c:pt>
                <c:pt idx="99">
                  <c:v>-3.7</c:v>
                </c:pt>
                <c:pt idx="100">
                  <c:v>-3.6</c:v>
                </c:pt>
                <c:pt idx="101">
                  <c:v>-3.5</c:v>
                </c:pt>
                <c:pt idx="102">
                  <c:v>-3.4</c:v>
                </c:pt>
                <c:pt idx="103">
                  <c:v>-3.8</c:v>
                </c:pt>
                <c:pt idx="104">
                  <c:v>-3.9</c:v>
                </c:pt>
                <c:pt idx="105">
                  <c:v>-3.7</c:v>
                </c:pt>
                <c:pt idx="106">
                  <c:v>-3.3</c:v>
                </c:pt>
                <c:pt idx="107">
                  <c:v>-3.4</c:v>
                </c:pt>
                <c:pt idx="108">
                  <c:v>-3</c:v>
                </c:pt>
                <c:pt idx="109">
                  <c:v>-3.5</c:v>
                </c:pt>
                <c:pt idx="110">
                  <c:v>-3.7</c:v>
                </c:pt>
                <c:pt idx="111">
                  <c:v>-3.3</c:v>
                </c:pt>
                <c:pt idx="112">
                  <c:v>-3.6</c:v>
                </c:pt>
                <c:pt idx="113">
                  <c:v>-3.4</c:v>
                </c:pt>
                <c:pt idx="114">
                  <c:v>-3.4</c:v>
                </c:pt>
                <c:pt idx="115">
                  <c:v>-3</c:v>
                </c:pt>
                <c:pt idx="116">
                  <c:v>-3.6</c:v>
                </c:pt>
                <c:pt idx="117">
                  <c:v>-3.5</c:v>
                </c:pt>
                <c:pt idx="118">
                  <c:v>-3</c:v>
                </c:pt>
                <c:pt idx="119">
                  <c:v>-3</c:v>
                </c:pt>
                <c:pt idx="120">
                  <c:v>-2.4</c:v>
                </c:pt>
                <c:pt idx="121">
                  <c:v>0.9</c:v>
                </c:pt>
                <c:pt idx="122">
                  <c:v>-3</c:v>
                </c:pt>
                <c:pt idx="123">
                  <c:v>-1.5</c:v>
                </c:pt>
                <c:pt idx="124">
                  <c:v>-3.2</c:v>
                </c:pt>
                <c:pt idx="125">
                  <c:v>-2.7</c:v>
                </c:pt>
                <c:pt idx="126">
                  <c:v>-3.2</c:v>
                </c:pt>
                <c:pt idx="127">
                  <c:v>-3.2</c:v>
                </c:pt>
                <c:pt idx="128">
                  <c:v>-2.8</c:v>
                </c:pt>
                <c:pt idx="129">
                  <c:v>-2.2000000000000002</c:v>
                </c:pt>
                <c:pt idx="130">
                  <c:v>-3</c:v>
                </c:pt>
                <c:pt idx="131">
                  <c:v>-2.9</c:v>
                </c:pt>
                <c:pt idx="132">
                  <c:v>-3.4</c:v>
                </c:pt>
                <c:pt idx="133">
                  <c:v>-3.1</c:v>
                </c:pt>
                <c:pt idx="134">
                  <c:v>-3.5</c:v>
                </c:pt>
                <c:pt idx="135">
                  <c:v>-3.4</c:v>
                </c:pt>
                <c:pt idx="136">
                  <c:v>-3.4</c:v>
                </c:pt>
                <c:pt idx="137">
                  <c:v>-3.2</c:v>
                </c:pt>
                <c:pt idx="138">
                  <c:v>-3</c:v>
                </c:pt>
                <c:pt idx="139">
                  <c:v>-3.6</c:v>
                </c:pt>
                <c:pt idx="140">
                  <c:v>-3.5</c:v>
                </c:pt>
                <c:pt idx="141">
                  <c:v>-3.2</c:v>
                </c:pt>
                <c:pt idx="142">
                  <c:v>-3.6</c:v>
                </c:pt>
                <c:pt idx="143">
                  <c:v>-3.3</c:v>
                </c:pt>
                <c:pt idx="144">
                  <c:v>-3.8</c:v>
                </c:pt>
                <c:pt idx="145">
                  <c:v>-3.5</c:v>
                </c:pt>
                <c:pt idx="146">
                  <c:v>-3.5</c:v>
                </c:pt>
                <c:pt idx="147">
                  <c:v>-3.4</c:v>
                </c:pt>
                <c:pt idx="148">
                  <c:v>-3.8</c:v>
                </c:pt>
                <c:pt idx="149">
                  <c:v>-3.5</c:v>
                </c:pt>
                <c:pt idx="150">
                  <c:v>-3.9</c:v>
                </c:pt>
                <c:pt idx="151">
                  <c:v>-4.0999999999999996</c:v>
                </c:pt>
                <c:pt idx="152">
                  <c:v>-3.8</c:v>
                </c:pt>
                <c:pt idx="153">
                  <c:v>-3.7</c:v>
                </c:pt>
                <c:pt idx="154">
                  <c:v>-2.9</c:v>
                </c:pt>
                <c:pt idx="155">
                  <c:v>-3.6</c:v>
                </c:pt>
                <c:pt idx="156">
                  <c:v>-2.9</c:v>
                </c:pt>
                <c:pt idx="157">
                  <c:v>-3.8</c:v>
                </c:pt>
                <c:pt idx="158">
                  <c:v>-3.9</c:v>
                </c:pt>
                <c:pt idx="159">
                  <c:v>-3.8</c:v>
                </c:pt>
                <c:pt idx="160">
                  <c:v>-3.7</c:v>
                </c:pt>
                <c:pt idx="161">
                  <c:v>-3.6</c:v>
                </c:pt>
                <c:pt idx="162">
                  <c:v>-3.7</c:v>
                </c:pt>
                <c:pt idx="163">
                  <c:v>-3.9</c:v>
                </c:pt>
                <c:pt idx="164">
                  <c:v>-3.7</c:v>
                </c:pt>
                <c:pt idx="165">
                  <c:v>-3.7</c:v>
                </c:pt>
                <c:pt idx="166">
                  <c:v>-3.8</c:v>
                </c:pt>
                <c:pt idx="167">
                  <c:v>-3.5</c:v>
                </c:pt>
                <c:pt idx="168">
                  <c:v>-3.8</c:v>
                </c:pt>
                <c:pt idx="169">
                  <c:v>-3.6</c:v>
                </c:pt>
                <c:pt idx="170">
                  <c:v>-3.8</c:v>
                </c:pt>
                <c:pt idx="171">
                  <c:v>-3.7</c:v>
                </c:pt>
                <c:pt idx="172">
                  <c:v>-3.6</c:v>
                </c:pt>
                <c:pt idx="173">
                  <c:v>-3.7</c:v>
                </c:pt>
                <c:pt idx="174">
                  <c:v>-3.6</c:v>
                </c:pt>
                <c:pt idx="175">
                  <c:v>-3.9</c:v>
                </c:pt>
                <c:pt idx="176">
                  <c:v>-3.8</c:v>
                </c:pt>
                <c:pt idx="177">
                  <c:v>-3.6</c:v>
                </c:pt>
                <c:pt idx="178">
                  <c:v>-3.5</c:v>
                </c:pt>
                <c:pt idx="179">
                  <c:v>-3.6</c:v>
                </c:pt>
                <c:pt idx="180">
                  <c:v>-3.6</c:v>
                </c:pt>
                <c:pt idx="181">
                  <c:v>-3.4</c:v>
                </c:pt>
                <c:pt idx="182">
                  <c:v>-4.4000000000000004</c:v>
                </c:pt>
                <c:pt idx="183">
                  <c:v>-4.5</c:v>
                </c:pt>
                <c:pt idx="184">
                  <c:v>-3.6</c:v>
                </c:pt>
                <c:pt idx="185">
                  <c:v>-4.4000000000000004</c:v>
                </c:pt>
                <c:pt idx="186">
                  <c:v>-4.5</c:v>
                </c:pt>
                <c:pt idx="187">
                  <c:v>-4.5</c:v>
                </c:pt>
                <c:pt idx="188">
                  <c:v>-4.8</c:v>
                </c:pt>
                <c:pt idx="189">
                  <c:v>-4.7</c:v>
                </c:pt>
                <c:pt idx="190">
                  <c:v>-4.7</c:v>
                </c:pt>
                <c:pt idx="191">
                  <c:v>-4.4000000000000004</c:v>
                </c:pt>
                <c:pt idx="192">
                  <c:v>-4.5999999999999996</c:v>
                </c:pt>
                <c:pt idx="193">
                  <c:v>-4.5999999999999996</c:v>
                </c:pt>
                <c:pt idx="194">
                  <c:v>-4.0999999999999996</c:v>
                </c:pt>
                <c:pt idx="195">
                  <c:v>-4.7</c:v>
                </c:pt>
                <c:pt idx="196">
                  <c:v>-4.4000000000000004</c:v>
                </c:pt>
                <c:pt idx="197">
                  <c:v>-4.5999999999999996</c:v>
                </c:pt>
                <c:pt idx="198">
                  <c:v>-4.7</c:v>
                </c:pt>
                <c:pt idx="199">
                  <c:v>-4.2</c:v>
                </c:pt>
                <c:pt idx="200">
                  <c:v>-4.5999999999999996</c:v>
                </c:pt>
                <c:pt idx="201">
                  <c:v>-4.4000000000000004</c:v>
                </c:pt>
                <c:pt idx="202">
                  <c:v>-4.2</c:v>
                </c:pt>
                <c:pt idx="203">
                  <c:v>-4.5</c:v>
                </c:pt>
                <c:pt idx="204">
                  <c:v>-4.2</c:v>
                </c:pt>
                <c:pt idx="205">
                  <c:v>-3.9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1.5529999999999999</c:v>
                </c:pt>
                <c:pt idx="1">
                  <c:v>1.5590000000000002</c:v>
                </c:pt>
                <c:pt idx="2">
                  <c:v>1.548</c:v>
                </c:pt>
                <c:pt idx="3">
                  <c:v>1.5490000000000004</c:v>
                </c:pt>
                <c:pt idx="4">
                  <c:v>1.5600000000000005</c:v>
                </c:pt>
                <c:pt idx="5">
                  <c:v>1.5</c:v>
                </c:pt>
                <c:pt idx="6">
                  <c:v>1.5440000000000005</c:v>
                </c:pt>
                <c:pt idx="7">
                  <c:v>1.6100000000000003</c:v>
                </c:pt>
                <c:pt idx="8">
                  <c:v>1.6370000000000005</c:v>
                </c:pt>
                <c:pt idx="9">
                  <c:v>1.6150000000000002</c:v>
                </c:pt>
                <c:pt idx="10">
                  <c:v>1.6269999999999998</c:v>
                </c:pt>
                <c:pt idx="11">
                  <c:v>1.7250000000000005</c:v>
                </c:pt>
                <c:pt idx="12">
                  <c:v>1.7469999999999999</c:v>
                </c:pt>
                <c:pt idx="13">
                  <c:v>1.774</c:v>
                </c:pt>
                <c:pt idx="14">
                  <c:v>1.758</c:v>
                </c:pt>
                <c:pt idx="15">
                  <c:v>1.6760000000000002</c:v>
                </c:pt>
                <c:pt idx="16">
                  <c:v>1.758</c:v>
                </c:pt>
                <c:pt idx="17">
                  <c:v>1.758</c:v>
                </c:pt>
                <c:pt idx="18">
                  <c:v>1.7690000000000001</c:v>
                </c:pt>
                <c:pt idx="19">
                  <c:v>1.758</c:v>
                </c:pt>
                <c:pt idx="20">
                  <c:v>1.774</c:v>
                </c:pt>
                <c:pt idx="21">
                  <c:v>1.7469999999999999</c:v>
                </c:pt>
                <c:pt idx="22">
                  <c:v>1.681</c:v>
                </c:pt>
                <c:pt idx="23">
                  <c:v>7.5969999999999995</c:v>
                </c:pt>
                <c:pt idx="24">
                  <c:v>8.3160000000000007</c:v>
                </c:pt>
                <c:pt idx="25">
                  <c:v>8.3439999999999994</c:v>
                </c:pt>
                <c:pt idx="26">
                  <c:v>8.343</c:v>
                </c:pt>
                <c:pt idx="27">
                  <c:v>8.3819999999999997</c:v>
                </c:pt>
                <c:pt idx="28">
                  <c:v>8.36</c:v>
                </c:pt>
                <c:pt idx="29">
                  <c:v>8.42</c:v>
                </c:pt>
                <c:pt idx="30">
                  <c:v>8.3930000000000007</c:v>
                </c:pt>
                <c:pt idx="31">
                  <c:v>8.4030000000000005</c:v>
                </c:pt>
                <c:pt idx="32">
                  <c:v>8.4359999999999999</c:v>
                </c:pt>
                <c:pt idx="33">
                  <c:v>8.4090000000000007</c:v>
                </c:pt>
                <c:pt idx="34">
                  <c:v>8.42</c:v>
                </c:pt>
                <c:pt idx="35">
                  <c:v>8.322000000000001</c:v>
                </c:pt>
                <c:pt idx="36">
                  <c:v>8.3109999999999999</c:v>
                </c:pt>
                <c:pt idx="37">
                  <c:v>8.42</c:v>
                </c:pt>
                <c:pt idx="38">
                  <c:v>14.793999999999999</c:v>
                </c:pt>
                <c:pt idx="39">
                  <c:v>15.121</c:v>
                </c:pt>
                <c:pt idx="40">
                  <c:v>15.116000000000001</c:v>
                </c:pt>
                <c:pt idx="41">
                  <c:v>15.110999999999999</c:v>
                </c:pt>
                <c:pt idx="42">
                  <c:v>15.072999999999999</c:v>
                </c:pt>
                <c:pt idx="43">
                  <c:v>15.078000000000001</c:v>
                </c:pt>
                <c:pt idx="44">
                  <c:v>15.122000000000002</c:v>
                </c:pt>
                <c:pt idx="45">
                  <c:v>15.1</c:v>
                </c:pt>
                <c:pt idx="46">
                  <c:v>15.106</c:v>
                </c:pt>
                <c:pt idx="47">
                  <c:v>15.110999999999999</c:v>
                </c:pt>
                <c:pt idx="48">
                  <c:v>15.122000000000002</c:v>
                </c:pt>
                <c:pt idx="49">
                  <c:v>15.247999999999999</c:v>
                </c:pt>
                <c:pt idx="50">
                  <c:v>9.3320000000000007</c:v>
                </c:pt>
                <c:pt idx="51">
                  <c:v>9.386000000000001</c:v>
                </c:pt>
                <c:pt idx="52">
                  <c:v>9.1950000000000003</c:v>
                </c:pt>
                <c:pt idx="53">
                  <c:v>9.1839999999999993</c:v>
                </c:pt>
                <c:pt idx="54">
                  <c:v>9.141</c:v>
                </c:pt>
                <c:pt idx="55">
                  <c:v>9.157</c:v>
                </c:pt>
                <c:pt idx="56">
                  <c:v>9.1790000000000003</c:v>
                </c:pt>
                <c:pt idx="57">
                  <c:v>9.1679999999999993</c:v>
                </c:pt>
                <c:pt idx="58">
                  <c:v>9.26</c:v>
                </c:pt>
                <c:pt idx="59">
                  <c:v>9.1839999999999993</c:v>
                </c:pt>
                <c:pt idx="60">
                  <c:v>9.1669999999999998</c:v>
                </c:pt>
                <c:pt idx="61">
                  <c:v>9.1780000000000008</c:v>
                </c:pt>
                <c:pt idx="62">
                  <c:v>9.1950000000000003</c:v>
                </c:pt>
                <c:pt idx="63">
                  <c:v>9.1999999999999993</c:v>
                </c:pt>
                <c:pt idx="64">
                  <c:v>9.1449999999999996</c:v>
                </c:pt>
                <c:pt idx="65">
                  <c:v>9.1340000000000003</c:v>
                </c:pt>
                <c:pt idx="66">
                  <c:v>9.2759999999999998</c:v>
                </c:pt>
                <c:pt idx="67">
                  <c:v>9.3469999999999995</c:v>
                </c:pt>
                <c:pt idx="68">
                  <c:v>9.3249999999999993</c:v>
                </c:pt>
                <c:pt idx="69">
                  <c:v>9.2219999999999995</c:v>
                </c:pt>
                <c:pt idx="70">
                  <c:v>9.2539999999999996</c:v>
                </c:pt>
                <c:pt idx="71">
                  <c:v>9.2110000000000003</c:v>
                </c:pt>
                <c:pt idx="72">
                  <c:v>9.26</c:v>
                </c:pt>
                <c:pt idx="73">
                  <c:v>9.2430000000000003</c:v>
                </c:pt>
                <c:pt idx="74">
                  <c:v>9.2159999999999993</c:v>
                </c:pt>
                <c:pt idx="75">
                  <c:v>9.2270000000000003</c:v>
                </c:pt>
                <c:pt idx="76">
                  <c:v>9.1999999999999993</c:v>
                </c:pt>
                <c:pt idx="77">
                  <c:v>9.2219999999999995</c:v>
                </c:pt>
                <c:pt idx="78">
                  <c:v>9.2270000000000003</c:v>
                </c:pt>
                <c:pt idx="79">
                  <c:v>9.2219999999999995</c:v>
                </c:pt>
                <c:pt idx="80">
                  <c:v>9.2539999999999996</c:v>
                </c:pt>
                <c:pt idx="81">
                  <c:v>9.2379999999999995</c:v>
                </c:pt>
                <c:pt idx="82">
                  <c:v>9.2219999999999995</c:v>
                </c:pt>
                <c:pt idx="83">
                  <c:v>9.173</c:v>
                </c:pt>
                <c:pt idx="84">
                  <c:v>9.3800000000000008</c:v>
                </c:pt>
                <c:pt idx="85">
                  <c:v>9.391</c:v>
                </c:pt>
                <c:pt idx="86">
                  <c:v>9.4019999999999992</c:v>
                </c:pt>
                <c:pt idx="87">
                  <c:v>9.4290000000000003</c:v>
                </c:pt>
                <c:pt idx="88">
                  <c:v>12.798999999999999</c:v>
                </c:pt>
                <c:pt idx="89">
                  <c:v>16.408000000000001</c:v>
                </c:pt>
                <c:pt idx="90">
                  <c:v>16.457999999999998</c:v>
                </c:pt>
                <c:pt idx="91">
                  <c:v>16.414000000000001</c:v>
                </c:pt>
                <c:pt idx="92">
                  <c:v>16.441000000000003</c:v>
                </c:pt>
                <c:pt idx="93">
                  <c:v>16.436</c:v>
                </c:pt>
                <c:pt idx="94">
                  <c:v>16.453000000000003</c:v>
                </c:pt>
                <c:pt idx="95">
                  <c:v>16.436</c:v>
                </c:pt>
                <c:pt idx="96">
                  <c:v>16.414000000000001</c:v>
                </c:pt>
                <c:pt idx="97">
                  <c:v>16.420000000000002</c:v>
                </c:pt>
                <c:pt idx="98">
                  <c:v>16.430999999999997</c:v>
                </c:pt>
                <c:pt idx="99">
                  <c:v>16.447000000000003</c:v>
                </c:pt>
                <c:pt idx="100">
                  <c:v>16.223999999999997</c:v>
                </c:pt>
                <c:pt idx="101">
                  <c:v>16.18</c:v>
                </c:pt>
                <c:pt idx="102">
                  <c:v>16.244999999999997</c:v>
                </c:pt>
                <c:pt idx="103">
                  <c:v>16.207000000000001</c:v>
                </c:pt>
                <c:pt idx="104">
                  <c:v>16.164000000000001</c:v>
                </c:pt>
                <c:pt idx="105">
                  <c:v>16.856000000000002</c:v>
                </c:pt>
                <c:pt idx="106">
                  <c:v>26.154000000000003</c:v>
                </c:pt>
                <c:pt idx="107">
                  <c:v>26.442999999999998</c:v>
                </c:pt>
                <c:pt idx="108">
                  <c:v>26.313000000000002</c:v>
                </c:pt>
                <c:pt idx="109">
                  <c:v>26.329000000000001</c:v>
                </c:pt>
                <c:pt idx="110">
                  <c:v>26.307000000000002</c:v>
                </c:pt>
                <c:pt idx="111">
                  <c:v>26.366999999999997</c:v>
                </c:pt>
                <c:pt idx="112">
                  <c:v>26.350999999999999</c:v>
                </c:pt>
                <c:pt idx="113">
                  <c:v>26.323999999999998</c:v>
                </c:pt>
                <c:pt idx="114">
                  <c:v>26.340000000000003</c:v>
                </c:pt>
                <c:pt idx="115">
                  <c:v>26.290999999999997</c:v>
                </c:pt>
                <c:pt idx="116">
                  <c:v>26.334000000000003</c:v>
                </c:pt>
                <c:pt idx="117">
                  <c:v>26.268999999999998</c:v>
                </c:pt>
                <c:pt idx="118">
                  <c:v>28.695999999999998</c:v>
                </c:pt>
                <c:pt idx="119">
                  <c:v>39.911000000000001</c:v>
                </c:pt>
                <c:pt idx="120">
                  <c:v>43.571999999999996</c:v>
                </c:pt>
                <c:pt idx="121">
                  <c:v>41.421999999999997</c:v>
                </c:pt>
                <c:pt idx="122">
                  <c:v>41.460999999999999</c:v>
                </c:pt>
                <c:pt idx="123">
                  <c:v>41.449999999999996</c:v>
                </c:pt>
                <c:pt idx="124">
                  <c:v>41.427999999999997</c:v>
                </c:pt>
                <c:pt idx="125">
                  <c:v>41.466000000000001</c:v>
                </c:pt>
                <c:pt idx="126">
                  <c:v>41.449999999999996</c:v>
                </c:pt>
                <c:pt idx="127">
                  <c:v>38.443999999999996</c:v>
                </c:pt>
                <c:pt idx="128">
                  <c:v>33.173999999999999</c:v>
                </c:pt>
                <c:pt idx="129">
                  <c:v>33.239999999999995</c:v>
                </c:pt>
                <c:pt idx="130">
                  <c:v>33.277999999999999</c:v>
                </c:pt>
                <c:pt idx="131">
                  <c:v>33.201999999999998</c:v>
                </c:pt>
                <c:pt idx="132">
                  <c:v>33.201999999999998</c:v>
                </c:pt>
                <c:pt idx="133">
                  <c:v>33.207000000000001</c:v>
                </c:pt>
                <c:pt idx="134">
                  <c:v>33.201999999999998</c:v>
                </c:pt>
                <c:pt idx="135">
                  <c:v>33.195999999999998</c:v>
                </c:pt>
                <c:pt idx="136">
                  <c:v>33.207000000000001</c:v>
                </c:pt>
                <c:pt idx="137">
                  <c:v>30.927</c:v>
                </c:pt>
                <c:pt idx="138">
                  <c:v>25.484000000000002</c:v>
                </c:pt>
                <c:pt idx="139">
                  <c:v>25.255000000000003</c:v>
                </c:pt>
                <c:pt idx="140">
                  <c:v>25.515999999999998</c:v>
                </c:pt>
                <c:pt idx="141">
                  <c:v>25.555</c:v>
                </c:pt>
                <c:pt idx="142">
                  <c:v>25.543999999999997</c:v>
                </c:pt>
                <c:pt idx="143">
                  <c:v>25.527000000000001</c:v>
                </c:pt>
                <c:pt idx="144">
                  <c:v>25.560000000000002</c:v>
                </c:pt>
                <c:pt idx="145">
                  <c:v>25.597999999999999</c:v>
                </c:pt>
                <c:pt idx="146">
                  <c:v>25.576000000000001</c:v>
                </c:pt>
                <c:pt idx="147">
                  <c:v>25.554000000000002</c:v>
                </c:pt>
                <c:pt idx="148">
                  <c:v>25.537999999999997</c:v>
                </c:pt>
                <c:pt idx="149">
                  <c:v>25.298000000000002</c:v>
                </c:pt>
                <c:pt idx="150">
                  <c:v>25.292999999999999</c:v>
                </c:pt>
                <c:pt idx="151">
                  <c:v>25.276000000000003</c:v>
                </c:pt>
                <c:pt idx="152">
                  <c:v>25.276000000000003</c:v>
                </c:pt>
                <c:pt idx="153">
                  <c:v>25.232999999999997</c:v>
                </c:pt>
                <c:pt idx="154">
                  <c:v>25.238</c:v>
                </c:pt>
                <c:pt idx="155">
                  <c:v>25.259999999999998</c:v>
                </c:pt>
                <c:pt idx="156">
                  <c:v>25.282000000000004</c:v>
                </c:pt>
                <c:pt idx="157">
                  <c:v>25.271000000000001</c:v>
                </c:pt>
                <c:pt idx="158">
                  <c:v>25.286999999999999</c:v>
                </c:pt>
                <c:pt idx="159">
                  <c:v>25.271000000000001</c:v>
                </c:pt>
                <c:pt idx="160">
                  <c:v>25.494</c:v>
                </c:pt>
                <c:pt idx="161">
                  <c:v>25.341999999999999</c:v>
                </c:pt>
                <c:pt idx="162">
                  <c:v>25.134</c:v>
                </c:pt>
                <c:pt idx="163">
                  <c:v>25.101999999999997</c:v>
                </c:pt>
                <c:pt idx="164">
                  <c:v>25.091000000000001</c:v>
                </c:pt>
                <c:pt idx="165">
                  <c:v>25.096000000000004</c:v>
                </c:pt>
                <c:pt idx="166">
                  <c:v>25.14</c:v>
                </c:pt>
                <c:pt idx="167">
                  <c:v>25.128999999999998</c:v>
                </c:pt>
                <c:pt idx="168">
                  <c:v>25.122999999999998</c:v>
                </c:pt>
                <c:pt idx="169">
                  <c:v>25.118000000000002</c:v>
                </c:pt>
                <c:pt idx="170">
                  <c:v>19.347999999999999</c:v>
                </c:pt>
                <c:pt idx="171">
                  <c:v>18.808</c:v>
                </c:pt>
                <c:pt idx="172">
                  <c:v>18.792000000000002</c:v>
                </c:pt>
                <c:pt idx="173">
                  <c:v>18.786000000000001</c:v>
                </c:pt>
                <c:pt idx="174">
                  <c:v>18.774999999999999</c:v>
                </c:pt>
                <c:pt idx="175">
                  <c:v>18.665999999999997</c:v>
                </c:pt>
                <c:pt idx="176">
                  <c:v>18.694000000000003</c:v>
                </c:pt>
                <c:pt idx="177">
                  <c:v>18.786000000000001</c:v>
                </c:pt>
                <c:pt idx="178">
                  <c:v>18.814</c:v>
                </c:pt>
                <c:pt idx="179">
                  <c:v>18.814</c:v>
                </c:pt>
                <c:pt idx="180">
                  <c:v>18.786000000000001</c:v>
                </c:pt>
                <c:pt idx="181">
                  <c:v>18.753999999999998</c:v>
                </c:pt>
                <c:pt idx="182">
                  <c:v>11</c:v>
                </c:pt>
                <c:pt idx="183">
                  <c:v>11.234</c:v>
                </c:pt>
                <c:pt idx="184">
                  <c:v>11.24</c:v>
                </c:pt>
                <c:pt idx="185">
                  <c:v>11.223000000000001</c:v>
                </c:pt>
                <c:pt idx="186">
                  <c:v>11.24</c:v>
                </c:pt>
                <c:pt idx="187">
                  <c:v>11.250999999999999</c:v>
                </c:pt>
                <c:pt idx="188">
                  <c:v>11.3</c:v>
                </c:pt>
                <c:pt idx="189">
                  <c:v>11.289</c:v>
                </c:pt>
                <c:pt idx="190">
                  <c:v>11.289</c:v>
                </c:pt>
                <c:pt idx="191">
                  <c:v>11.294</c:v>
                </c:pt>
                <c:pt idx="192">
                  <c:v>11.3</c:v>
                </c:pt>
                <c:pt idx="193">
                  <c:v>11.282999999999999</c:v>
                </c:pt>
                <c:pt idx="194">
                  <c:v>6.0600000000000005</c:v>
                </c:pt>
                <c:pt idx="195">
                  <c:v>3.5739999999999998</c:v>
                </c:pt>
                <c:pt idx="196">
                  <c:v>3.6719999999999997</c:v>
                </c:pt>
                <c:pt idx="197">
                  <c:v>3.6440000000000001</c:v>
                </c:pt>
                <c:pt idx="198">
                  <c:v>3.4420000000000002</c:v>
                </c:pt>
                <c:pt idx="199">
                  <c:v>3.4039999999999999</c:v>
                </c:pt>
                <c:pt idx="200">
                  <c:v>3.4359999999999999</c:v>
                </c:pt>
                <c:pt idx="201">
                  <c:v>3.415</c:v>
                </c:pt>
                <c:pt idx="202">
                  <c:v>3.5780000000000003</c:v>
                </c:pt>
                <c:pt idx="203">
                  <c:v>3.7850000000000001</c:v>
                </c:pt>
                <c:pt idx="204">
                  <c:v>3.6820000000000004</c:v>
                </c:pt>
                <c:pt idx="205">
                  <c:v>3.665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30-475E-8901-17766631A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786048"/>
        <c:axId val="108788352"/>
      </c:scatterChart>
      <c:valAx>
        <c:axId val="10878604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08788352"/>
        <c:crosses val="autoZero"/>
        <c:crossBetween val="midCat"/>
      </c:valAx>
      <c:valAx>
        <c:axId val="10878835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0878604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'Plots_CV62-6'!$A$2</c:f>
          <c:strCache>
            <c:ptCount val="1"/>
            <c:pt idx="0">
              <c:v>CV62-6 11/10/16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005786610067415"/>
          <c:y val="0.13495455934880193"/>
          <c:w val="0.77651352668360751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'Plots_CV62-6'!$O$8:$O$355</c:f>
              <c:numCache>
                <c:formatCode>0.0000</c:formatCode>
                <c:ptCount val="348"/>
                <c:pt idx="0">
                  <c:v>8.049999999999996E-2</c:v>
                </c:pt>
                <c:pt idx="1">
                  <c:v>1.6299999999999953E-2</c:v>
                </c:pt>
                <c:pt idx="2">
                  <c:v>2.1650000000000003E-2</c:v>
                </c:pt>
                <c:pt idx="3">
                  <c:v>4.3049999999999977E-2</c:v>
                </c:pt>
                <c:pt idx="4">
                  <c:v>2.6999999999999968E-2</c:v>
                </c:pt>
                <c:pt idx="5">
                  <c:v>1.6299999999999953E-2</c:v>
                </c:pt>
                <c:pt idx="6">
                  <c:v>3.7699999999999984E-2</c:v>
                </c:pt>
                <c:pt idx="7">
                  <c:v>5.5999999999999939E-3</c:v>
                </c:pt>
                <c:pt idx="8">
                  <c:v>1.0949999999999988E-2</c:v>
                </c:pt>
                <c:pt idx="9">
                  <c:v>9.6549999999999997E-2</c:v>
                </c:pt>
                <c:pt idx="10">
                  <c:v>3.234999999999999E-2</c:v>
                </c:pt>
                <c:pt idx="11">
                  <c:v>3.234999999999999E-2</c:v>
                </c:pt>
                <c:pt idx="12">
                  <c:v>2.6999999999999968E-2</c:v>
                </c:pt>
                <c:pt idx="13">
                  <c:v>5.3749999999999964E-2</c:v>
                </c:pt>
                <c:pt idx="14">
                  <c:v>3.234999999999999E-2</c:v>
                </c:pt>
                <c:pt idx="15">
                  <c:v>5.3749999999999964E-2</c:v>
                </c:pt>
                <c:pt idx="16">
                  <c:v>2.1650000000000003E-2</c:v>
                </c:pt>
                <c:pt idx="17">
                  <c:v>2.6999999999999968E-2</c:v>
                </c:pt>
                <c:pt idx="18">
                  <c:v>3.7699999999999984E-2</c:v>
                </c:pt>
                <c:pt idx="19">
                  <c:v>1.6299999999999953E-2</c:v>
                </c:pt>
                <c:pt idx="20">
                  <c:v>1.6299999999999953E-2</c:v>
                </c:pt>
                <c:pt idx="21">
                  <c:v>4.3049999999999977E-2</c:v>
                </c:pt>
                <c:pt idx="22">
                  <c:v>2.1650000000000003E-2</c:v>
                </c:pt>
                <c:pt idx="23">
                  <c:v>1.6299999999999953E-2</c:v>
                </c:pt>
                <c:pt idx="24">
                  <c:v>2.1650000000000003E-2</c:v>
                </c:pt>
                <c:pt idx="25">
                  <c:v>4.8399999999999999E-2</c:v>
                </c:pt>
                <c:pt idx="26">
                  <c:v>6.444999999999998E-2</c:v>
                </c:pt>
                <c:pt idx="27">
                  <c:v>1.0949999999999988E-2</c:v>
                </c:pt>
                <c:pt idx="28">
                  <c:v>2.1650000000000003E-2</c:v>
                </c:pt>
                <c:pt idx="29">
                  <c:v>5.5999999999999939E-3</c:v>
                </c:pt>
                <c:pt idx="30">
                  <c:v>1.0949999999999988E-2</c:v>
                </c:pt>
                <c:pt idx="31">
                  <c:v>5.5999999999999939E-3</c:v>
                </c:pt>
                <c:pt idx="32">
                  <c:v>1.0949999999999988E-2</c:v>
                </c:pt>
                <c:pt idx="33">
                  <c:v>1.6299999999999953E-2</c:v>
                </c:pt>
                <c:pt idx="34">
                  <c:v>9.1199999999999976E-2</c:v>
                </c:pt>
                <c:pt idx="35">
                  <c:v>2.1650000000000003E-2</c:v>
                </c:pt>
                <c:pt idx="36">
                  <c:v>5.5999999999999939E-3</c:v>
                </c:pt>
                <c:pt idx="37">
                  <c:v>1.6299999999999953E-2</c:v>
                </c:pt>
                <c:pt idx="38">
                  <c:v>1.6299999999999953E-2</c:v>
                </c:pt>
                <c:pt idx="39">
                  <c:v>2.4999999999997247E-4</c:v>
                </c:pt>
                <c:pt idx="40">
                  <c:v>5.5999999999999939E-3</c:v>
                </c:pt>
                <c:pt idx="41">
                  <c:v>1.6299999999999953E-2</c:v>
                </c:pt>
                <c:pt idx="42">
                  <c:v>1.0949999999999988E-2</c:v>
                </c:pt>
                <c:pt idx="43">
                  <c:v>5.5999999999999939E-3</c:v>
                </c:pt>
                <c:pt idx="44">
                  <c:v>1.0949999999999988E-2</c:v>
                </c:pt>
                <c:pt idx="45">
                  <c:v>2.1650000000000003E-2</c:v>
                </c:pt>
                <c:pt idx="46">
                  <c:v>3.7699999999999984E-2</c:v>
                </c:pt>
                <c:pt idx="47">
                  <c:v>3.234999999999999E-2</c:v>
                </c:pt>
                <c:pt idx="48">
                  <c:v>2.6999999999999968E-2</c:v>
                </c:pt>
                <c:pt idx="49">
                  <c:v>4.8399999999999999E-2</c:v>
                </c:pt>
                <c:pt idx="50">
                  <c:v>1.0949999999999988E-2</c:v>
                </c:pt>
                <c:pt idx="51">
                  <c:v>3.234999999999999E-2</c:v>
                </c:pt>
                <c:pt idx="52">
                  <c:v>1.6299999999999953E-2</c:v>
                </c:pt>
                <c:pt idx="53">
                  <c:v>1.0949999999999988E-2</c:v>
                </c:pt>
                <c:pt idx="54">
                  <c:v>5.5999999999999939E-3</c:v>
                </c:pt>
                <c:pt idx="55">
                  <c:v>5.5999999999999939E-3</c:v>
                </c:pt>
                <c:pt idx="56">
                  <c:v>4.3049999999999977E-2</c:v>
                </c:pt>
                <c:pt idx="57">
                  <c:v>5.5999999999999939E-3</c:v>
                </c:pt>
                <c:pt idx="58">
                  <c:v>3.234999999999999E-2</c:v>
                </c:pt>
                <c:pt idx="59">
                  <c:v>2.6999999999999968E-2</c:v>
                </c:pt>
                <c:pt idx="60">
                  <c:v>1.0949999999999988E-2</c:v>
                </c:pt>
                <c:pt idx="61">
                  <c:v>2.4999999999997247E-4</c:v>
                </c:pt>
                <c:pt idx="62">
                  <c:v>2.1650000000000003E-2</c:v>
                </c:pt>
                <c:pt idx="63">
                  <c:v>2.4999999999997247E-4</c:v>
                </c:pt>
                <c:pt idx="64">
                  <c:v>1.0949999999999988E-2</c:v>
                </c:pt>
                <c:pt idx="65">
                  <c:v>1.0949999999999988E-2</c:v>
                </c:pt>
                <c:pt idx="66">
                  <c:v>1.6299999999999953E-2</c:v>
                </c:pt>
                <c:pt idx="67">
                  <c:v>2.1650000000000003E-2</c:v>
                </c:pt>
                <c:pt idx="68">
                  <c:v>2.1650000000000003E-2</c:v>
                </c:pt>
                <c:pt idx="69">
                  <c:v>2.1650000000000003E-2</c:v>
                </c:pt>
                <c:pt idx="70">
                  <c:v>5.5999999999999939E-3</c:v>
                </c:pt>
                <c:pt idx="71">
                  <c:v>1.6299999999999953E-2</c:v>
                </c:pt>
                <c:pt idx="72">
                  <c:v>6.9800000000000001E-2</c:v>
                </c:pt>
                <c:pt idx="73">
                  <c:v>4.3049999999999977E-2</c:v>
                </c:pt>
                <c:pt idx="74">
                  <c:v>3.234999999999999E-2</c:v>
                </c:pt>
                <c:pt idx="75">
                  <c:v>5.5999999999999939E-3</c:v>
                </c:pt>
                <c:pt idx="76">
                  <c:v>5.3749999999999964E-2</c:v>
                </c:pt>
                <c:pt idx="77">
                  <c:v>0</c:v>
                </c:pt>
                <c:pt idx="78">
                  <c:v>1.0949999999999988E-2</c:v>
                </c:pt>
                <c:pt idx="79">
                  <c:v>2.1650000000000003E-2</c:v>
                </c:pt>
                <c:pt idx="80">
                  <c:v>5.5999999999999939E-3</c:v>
                </c:pt>
                <c:pt idx="81">
                  <c:v>1.0949999999999988E-2</c:v>
                </c:pt>
                <c:pt idx="82">
                  <c:v>1.0949999999999988E-2</c:v>
                </c:pt>
                <c:pt idx="83">
                  <c:v>1.0949999999999988E-2</c:v>
                </c:pt>
                <c:pt idx="84">
                  <c:v>2.6999999999999968E-2</c:v>
                </c:pt>
                <c:pt idx="85">
                  <c:v>2.4999999999997247E-4</c:v>
                </c:pt>
                <c:pt idx="86">
                  <c:v>1.0949999999999988E-2</c:v>
                </c:pt>
                <c:pt idx="87">
                  <c:v>3.7699999999999984E-2</c:v>
                </c:pt>
                <c:pt idx="88">
                  <c:v>1.0949999999999988E-2</c:v>
                </c:pt>
                <c:pt idx="89">
                  <c:v>3.7699999999999984E-2</c:v>
                </c:pt>
                <c:pt idx="90">
                  <c:v>3.7699999999999984E-2</c:v>
                </c:pt>
                <c:pt idx="91">
                  <c:v>8.049999999999996E-2</c:v>
                </c:pt>
                <c:pt idx="92">
                  <c:v>4.3049999999999977E-2</c:v>
                </c:pt>
                <c:pt idx="93">
                  <c:v>6.9800000000000001E-2</c:v>
                </c:pt>
                <c:pt idx="94">
                  <c:v>6.444999999999998E-2</c:v>
                </c:pt>
                <c:pt idx="95">
                  <c:v>3.234999999999999E-2</c:v>
                </c:pt>
                <c:pt idx="96">
                  <c:v>5.9099999999999986E-2</c:v>
                </c:pt>
                <c:pt idx="97">
                  <c:v>0.17679999999999998</c:v>
                </c:pt>
                <c:pt idx="98">
                  <c:v>4.3049999999999977E-2</c:v>
                </c:pt>
                <c:pt idx="99">
                  <c:v>5.3749999999999964E-2</c:v>
                </c:pt>
                <c:pt idx="100">
                  <c:v>5.9099999999999986E-2</c:v>
                </c:pt>
                <c:pt idx="101">
                  <c:v>6.444999999999998E-2</c:v>
                </c:pt>
                <c:pt idx="102">
                  <c:v>6.9800000000000001E-2</c:v>
                </c:pt>
                <c:pt idx="103">
                  <c:v>4.8399999999999999E-2</c:v>
                </c:pt>
                <c:pt idx="104">
                  <c:v>4.3049999999999977E-2</c:v>
                </c:pt>
                <c:pt idx="105">
                  <c:v>5.3749999999999964E-2</c:v>
                </c:pt>
                <c:pt idx="106">
                  <c:v>7.5149999999999995E-2</c:v>
                </c:pt>
                <c:pt idx="107">
                  <c:v>6.9800000000000001E-2</c:v>
                </c:pt>
                <c:pt idx="108">
                  <c:v>9.1199999999999976E-2</c:v>
                </c:pt>
                <c:pt idx="109">
                  <c:v>6.444999999999998E-2</c:v>
                </c:pt>
                <c:pt idx="110">
                  <c:v>5.3749999999999964E-2</c:v>
                </c:pt>
                <c:pt idx="111">
                  <c:v>7.5149999999999995E-2</c:v>
                </c:pt>
                <c:pt idx="112">
                  <c:v>5.9099999999999986E-2</c:v>
                </c:pt>
                <c:pt idx="113">
                  <c:v>6.9800000000000001E-2</c:v>
                </c:pt>
                <c:pt idx="114">
                  <c:v>6.9800000000000001E-2</c:v>
                </c:pt>
                <c:pt idx="115">
                  <c:v>9.1199999999999976E-2</c:v>
                </c:pt>
                <c:pt idx="116">
                  <c:v>5.9099999999999986E-2</c:v>
                </c:pt>
                <c:pt idx="117">
                  <c:v>6.444999999999998E-2</c:v>
                </c:pt>
                <c:pt idx="118">
                  <c:v>9.1199999999999976E-2</c:v>
                </c:pt>
                <c:pt idx="119">
                  <c:v>9.1199999999999976E-2</c:v>
                </c:pt>
                <c:pt idx="120">
                  <c:v>0.12329999999999999</c:v>
                </c:pt>
                <c:pt idx="121">
                  <c:v>0.29984999999999995</c:v>
                </c:pt>
                <c:pt idx="122">
                  <c:v>9.1199999999999976E-2</c:v>
                </c:pt>
                <c:pt idx="123">
                  <c:v>0.17144999999999999</c:v>
                </c:pt>
                <c:pt idx="124">
                  <c:v>8.049999999999996E-2</c:v>
                </c:pt>
                <c:pt idx="125">
                  <c:v>0.10724999999999998</c:v>
                </c:pt>
                <c:pt idx="126">
                  <c:v>8.049999999999996E-2</c:v>
                </c:pt>
                <c:pt idx="127">
                  <c:v>8.049999999999996E-2</c:v>
                </c:pt>
                <c:pt idx="128">
                  <c:v>0.10189999999999999</c:v>
                </c:pt>
                <c:pt idx="129">
                  <c:v>0.13399999999999995</c:v>
                </c:pt>
                <c:pt idx="130">
                  <c:v>9.1199999999999976E-2</c:v>
                </c:pt>
                <c:pt idx="131">
                  <c:v>9.6549999999999997E-2</c:v>
                </c:pt>
                <c:pt idx="132">
                  <c:v>6.9800000000000001E-2</c:v>
                </c:pt>
                <c:pt idx="133">
                  <c:v>8.5849999999999982E-2</c:v>
                </c:pt>
                <c:pt idx="134">
                  <c:v>6.444999999999998E-2</c:v>
                </c:pt>
                <c:pt idx="135">
                  <c:v>6.9800000000000001E-2</c:v>
                </c:pt>
                <c:pt idx="136">
                  <c:v>6.9800000000000001E-2</c:v>
                </c:pt>
                <c:pt idx="137">
                  <c:v>8.049999999999996E-2</c:v>
                </c:pt>
                <c:pt idx="138">
                  <c:v>9.1199999999999976E-2</c:v>
                </c:pt>
                <c:pt idx="139">
                  <c:v>5.9099999999999986E-2</c:v>
                </c:pt>
                <c:pt idx="140">
                  <c:v>6.444999999999998E-2</c:v>
                </c:pt>
                <c:pt idx="141">
                  <c:v>8.049999999999996E-2</c:v>
                </c:pt>
                <c:pt idx="142">
                  <c:v>5.9099999999999986E-2</c:v>
                </c:pt>
                <c:pt idx="143">
                  <c:v>7.5149999999999995E-2</c:v>
                </c:pt>
                <c:pt idx="144">
                  <c:v>4.8399999999999999E-2</c:v>
                </c:pt>
                <c:pt idx="145">
                  <c:v>6.444999999999998E-2</c:v>
                </c:pt>
                <c:pt idx="146">
                  <c:v>6.444999999999998E-2</c:v>
                </c:pt>
                <c:pt idx="147">
                  <c:v>6.9800000000000001E-2</c:v>
                </c:pt>
                <c:pt idx="148">
                  <c:v>4.8399999999999999E-2</c:v>
                </c:pt>
                <c:pt idx="149">
                  <c:v>6.444999999999998E-2</c:v>
                </c:pt>
                <c:pt idx="150">
                  <c:v>4.3049999999999977E-2</c:v>
                </c:pt>
                <c:pt idx="151">
                  <c:v>3.234999999999999E-2</c:v>
                </c:pt>
                <c:pt idx="152">
                  <c:v>4.8399999999999999E-2</c:v>
                </c:pt>
                <c:pt idx="153">
                  <c:v>5.3749999999999964E-2</c:v>
                </c:pt>
                <c:pt idx="154">
                  <c:v>9.6549999999999997E-2</c:v>
                </c:pt>
                <c:pt idx="155">
                  <c:v>5.9099999999999986E-2</c:v>
                </c:pt>
                <c:pt idx="156">
                  <c:v>9.6549999999999997E-2</c:v>
                </c:pt>
                <c:pt idx="157">
                  <c:v>4.8399999999999999E-2</c:v>
                </c:pt>
                <c:pt idx="158">
                  <c:v>4.3049999999999977E-2</c:v>
                </c:pt>
                <c:pt idx="159">
                  <c:v>4.8399999999999999E-2</c:v>
                </c:pt>
                <c:pt idx="160">
                  <c:v>5.3749999999999964E-2</c:v>
                </c:pt>
                <c:pt idx="161">
                  <c:v>5.9099999999999986E-2</c:v>
                </c:pt>
                <c:pt idx="162">
                  <c:v>5.3749999999999964E-2</c:v>
                </c:pt>
                <c:pt idx="163">
                  <c:v>4.3049999999999977E-2</c:v>
                </c:pt>
                <c:pt idx="164">
                  <c:v>5.3749999999999964E-2</c:v>
                </c:pt>
                <c:pt idx="165">
                  <c:v>5.3749999999999964E-2</c:v>
                </c:pt>
                <c:pt idx="166">
                  <c:v>4.8399999999999999E-2</c:v>
                </c:pt>
                <c:pt idx="167">
                  <c:v>6.444999999999998E-2</c:v>
                </c:pt>
                <c:pt idx="168">
                  <c:v>4.8399999999999999E-2</c:v>
                </c:pt>
                <c:pt idx="169">
                  <c:v>5.9099999999999986E-2</c:v>
                </c:pt>
                <c:pt idx="170">
                  <c:v>4.8399999999999999E-2</c:v>
                </c:pt>
                <c:pt idx="171">
                  <c:v>5.3749999999999964E-2</c:v>
                </c:pt>
                <c:pt idx="172">
                  <c:v>5.9099999999999986E-2</c:v>
                </c:pt>
                <c:pt idx="173">
                  <c:v>5.3749999999999964E-2</c:v>
                </c:pt>
                <c:pt idx="174">
                  <c:v>5.9099999999999986E-2</c:v>
                </c:pt>
                <c:pt idx="175">
                  <c:v>4.3049999999999977E-2</c:v>
                </c:pt>
                <c:pt idx="176">
                  <c:v>4.8399999999999999E-2</c:v>
                </c:pt>
                <c:pt idx="177">
                  <c:v>5.9099999999999986E-2</c:v>
                </c:pt>
                <c:pt idx="178">
                  <c:v>6.444999999999998E-2</c:v>
                </c:pt>
                <c:pt idx="179">
                  <c:v>5.9099999999999986E-2</c:v>
                </c:pt>
                <c:pt idx="180">
                  <c:v>5.9099999999999986E-2</c:v>
                </c:pt>
                <c:pt idx="181">
                  <c:v>6.9800000000000001E-2</c:v>
                </c:pt>
                <c:pt idx="182">
                  <c:v>1.6299999999999953E-2</c:v>
                </c:pt>
                <c:pt idx="183">
                  <c:v>1.0949999999999988E-2</c:v>
                </c:pt>
                <c:pt idx="184">
                  <c:v>5.9099999999999986E-2</c:v>
                </c:pt>
                <c:pt idx="185">
                  <c:v>1.6299999999999953E-2</c:v>
                </c:pt>
                <c:pt idx="186">
                  <c:v>1.0949999999999988E-2</c:v>
                </c:pt>
                <c:pt idx="187">
                  <c:v>1.0949999999999988E-2</c:v>
                </c:pt>
                <c:pt idx="188">
                  <c:v>0</c:v>
                </c:pt>
                <c:pt idx="189">
                  <c:v>2.4999999999997247E-4</c:v>
                </c:pt>
                <c:pt idx="190">
                  <c:v>2.4999999999997247E-4</c:v>
                </c:pt>
                <c:pt idx="191">
                  <c:v>1.6299999999999953E-2</c:v>
                </c:pt>
                <c:pt idx="192">
                  <c:v>5.5999999999999939E-3</c:v>
                </c:pt>
                <c:pt idx="193">
                  <c:v>5.5999999999999939E-3</c:v>
                </c:pt>
                <c:pt idx="194">
                  <c:v>3.234999999999999E-2</c:v>
                </c:pt>
                <c:pt idx="195">
                  <c:v>2.4999999999997247E-4</c:v>
                </c:pt>
                <c:pt idx="196">
                  <c:v>1.6299999999999953E-2</c:v>
                </c:pt>
                <c:pt idx="197">
                  <c:v>5.5999999999999939E-3</c:v>
                </c:pt>
                <c:pt idx="198">
                  <c:v>2.4999999999997247E-4</c:v>
                </c:pt>
                <c:pt idx="199">
                  <c:v>2.6999999999999968E-2</c:v>
                </c:pt>
                <c:pt idx="200">
                  <c:v>5.5999999999999939E-3</c:v>
                </c:pt>
                <c:pt idx="201">
                  <c:v>1.6299999999999953E-2</c:v>
                </c:pt>
                <c:pt idx="202">
                  <c:v>2.6999999999999968E-2</c:v>
                </c:pt>
                <c:pt idx="203">
                  <c:v>1.0949999999999988E-2</c:v>
                </c:pt>
                <c:pt idx="204">
                  <c:v>2.6999999999999968E-2</c:v>
                </c:pt>
                <c:pt idx="205">
                  <c:v>4.3049999999999977E-2</c:v>
                </c:pt>
              </c:numCache>
            </c:numRef>
          </c:xVal>
          <c:yVal>
            <c:numRef>
              <c:f>'Plots_CV62-6'!$P$8:$P$355</c:f>
              <c:numCache>
                <c:formatCode>0.00</c:formatCode>
                <c:ptCount val="348"/>
                <c:pt idx="0">
                  <c:v>1.5529999999999999</c:v>
                </c:pt>
                <c:pt idx="1">
                  <c:v>1.5590000000000002</c:v>
                </c:pt>
                <c:pt idx="2">
                  <c:v>1.548</c:v>
                </c:pt>
                <c:pt idx="3">
                  <c:v>1.5490000000000004</c:v>
                </c:pt>
                <c:pt idx="4">
                  <c:v>1.5600000000000005</c:v>
                </c:pt>
                <c:pt idx="5">
                  <c:v>1.5</c:v>
                </c:pt>
                <c:pt idx="6">
                  <c:v>1.5440000000000005</c:v>
                </c:pt>
                <c:pt idx="7">
                  <c:v>1.6100000000000003</c:v>
                </c:pt>
                <c:pt idx="8">
                  <c:v>1.6370000000000005</c:v>
                </c:pt>
                <c:pt idx="9">
                  <c:v>1.6150000000000002</c:v>
                </c:pt>
                <c:pt idx="10">
                  <c:v>1.6269999999999998</c:v>
                </c:pt>
                <c:pt idx="11">
                  <c:v>1.7250000000000005</c:v>
                </c:pt>
                <c:pt idx="12">
                  <c:v>1.7469999999999999</c:v>
                </c:pt>
                <c:pt idx="13">
                  <c:v>1.774</c:v>
                </c:pt>
                <c:pt idx="14">
                  <c:v>1.758</c:v>
                </c:pt>
                <c:pt idx="15">
                  <c:v>1.6760000000000002</c:v>
                </c:pt>
                <c:pt idx="16">
                  <c:v>1.758</c:v>
                </c:pt>
                <c:pt idx="17">
                  <c:v>1.758</c:v>
                </c:pt>
                <c:pt idx="18">
                  <c:v>1.7690000000000001</c:v>
                </c:pt>
                <c:pt idx="19">
                  <c:v>1.758</c:v>
                </c:pt>
                <c:pt idx="20">
                  <c:v>1.774</c:v>
                </c:pt>
                <c:pt idx="21">
                  <c:v>1.7469999999999999</c:v>
                </c:pt>
                <c:pt idx="22">
                  <c:v>1.681</c:v>
                </c:pt>
                <c:pt idx="23">
                  <c:v>7.5969999999999995</c:v>
                </c:pt>
                <c:pt idx="24">
                  <c:v>8.3160000000000007</c:v>
                </c:pt>
                <c:pt idx="25">
                  <c:v>8.3439999999999994</c:v>
                </c:pt>
                <c:pt idx="26">
                  <c:v>8.343</c:v>
                </c:pt>
                <c:pt idx="27">
                  <c:v>8.3819999999999997</c:v>
                </c:pt>
                <c:pt idx="28">
                  <c:v>8.36</c:v>
                </c:pt>
                <c:pt idx="29">
                  <c:v>8.42</c:v>
                </c:pt>
                <c:pt idx="30">
                  <c:v>8.3930000000000007</c:v>
                </c:pt>
                <c:pt idx="31">
                  <c:v>8.4030000000000005</c:v>
                </c:pt>
                <c:pt idx="32">
                  <c:v>8.4359999999999999</c:v>
                </c:pt>
                <c:pt idx="33">
                  <c:v>8.4090000000000007</c:v>
                </c:pt>
                <c:pt idx="34">
                  <c:v>8.42</c:v>
                </c:pt>
                <c:pt idx="35">
                  <c:v>8.322000000000001</c:v>
                </c:pt>
                <c:pt idx="36">
                  <c:v>8.3109999999999999</c:v>
                </c:pt>
                <c:pt idx="37">
                  <c:v>8.42</c:v>
                </c:pt>
                <c:pt idx="38">
                  <c:v>14.793999999999999</c:v>
                </c:pt>
                <c:pt idx="39">
                  <c:v>15.121</c:v>
                </c:pt>
                <c:pt idx="40">
                  <c:v>15.116000000000001</c:v>
                </c:pt>
                <c:pt idx="41">
                  <c:v>15.110999999999999</c:v>
                </c:pt>
                <c:pt idx="42">
                  <c:v>15.072999999999999</c:v>
                </c:pt>
                <c:pt idx="43">
                  <c:v>15.078000000000001</c:v>
                </c:pt>
                <c:pt idx="44">
                  <c:v>15.122000000000002</c:v>
                </c:pt>
                <c:pt idx="45">
                  <c:v>15.1</c:v>
                </c:pt>
                <c:pt idx="46">
                  <c:v>15.106</c:v>
                </c:pt>
                <c:pt idx="47">
                  <c:v>15.110999999999999</c:v>
                </c:pt>
                <c:pt idx="48">
                  <c:v>15.122000000000002</c:v>
                </c:pt>
                <c:pt idx="49">
                  <c:v>15.247999999999999</c:v>
                </c:pt>
                <c:pt idx="50">
                  <c:v>9.3320000000000007</c:v>
                </c:pt>
                <c:pt idx="51">
                  <c:v>9.386000000000001</c:v>
                </c:pt>
                <c:pt idx="52">
                  <c:v>9.1950000000000003</c:v>
                </c:pt>
                <c:pt idx="53">
                  <c:v>9.1839999999999993</c:v>
                </c:pt>
                <c:pt idx="54">
                  <c:v>9.141</c:v>
                </c:pt>
                <c:pt idx="55">
                  <c:v>9.157</c:v>
                </c:pt>
                <c:pt idx="56">
                  <c:v>9.1790000000000003</c:v>
                </c:pt>
                <c:pt idx="57">
                  <c:v>9.1679999999999993</c:v>
                </c:pt>
                <c:pt idx="58">
                  <c:v>9.26</c:v>
                </c:pt>
                <c:pt idx="59">
                  <c:v>9.1839999999999993</c:v>
                </c:pt>
                <c:pt idx="60">
                  <c:v>9.1669999999999998</c:v>
                </c:pt>
                <c:pt idx="61">
                  <c:v>9.1780000000000008</c:v>
                </c:pt>
                <c:pt idx="62">
                  <c:v>9.1950000000000003</c:v>
                </c:pt>
                <c:pt idx="63">
                  <c:v>9.1999999999999993</c:v>
                </c:pt>
                <c:pt idx="64">
                  <c:v>9.1449999999999996</c:v>
                </c:pt>
                <c:pt idx="65">
                  <c:v>9.1340000000000003</c:v>
                </c:pt>
                <c:pt idx="66">
                  <c:v>9.2759999999999998</c:v>
                </c:pt>
                <c:pt idx="67">
                  <c:v>9.3469999999999995</c:v>
                </c:pt>
                <c:pt idx="68">
                  <c:v>9.3249999999999993</c:v>
                </c:pt>
                <c:pt idx="69">
                  <c:v>9.2219999999999995</c:v>
                </c:pt>
                <c:pt idx="70">
                  <c:v>9.2539999999999996</c:v>
                </c:pt>
                <c:pt idx="71">
                  <c:v>9.2110000000000003</c:v>
                </c:pt>
                <c:pt idx="72">
                  <c:v>9.26</c:v>
                </c:pt>
                <c:pt idx="73">
                  <c:v>9.2430000000000003</c:v>
                </c:pt>
                <c:pt idx="74">
                  <c:v>9.2159999999999993</c:v>
                </c:pt>
                <c:pt idx="75">
                  <c:v>9.2270000000000003</c:v>
                </c:pt>
                <c:pt idx="76">
                  <c:v>9.1999999999999993</c:v>
                </c:pt>
                <c:pt idx="77">
                  <c:v>9.2219999999999995</c:v>
                </c:pt>
                <c:pt idx="78">
                  <c:v>9.2270000000000003</c:v>
                </c:pt>
                <c:pt idx="79">
                  <c:v>9.2219999999999995</c:v>
                </c:pt>
                <c:pt idx="80">
                  <c:v>9.2539999999999996</c:v>
                </c:pt>
                <c:pt idx="81">
                  <c:v>9.2379999999999995</c:v>
                </c:pt>
                <c:pt idx="82">
                  <c:v>9.2219999999999995</c:v>
                </c:pt>
                <c:pt idx="83">
                  <c:v>9.173</c:v>
                </c:pt>
                <c:pt idx="84">
                  <c:v>9.3800000000000008</c:v>
                </c:pt>
                <c:pt idx="85">
                  <c:v>9.391</c:v>
                </c:pt>
                <c:pt idx="86">
                  <c:v>9.4019999999999992</c:v>
                </c:pt>
                <c:pt idx="87">
                  <c:v>9.4290000000000003</c:v>
                </c:pt>
                <c:pt idx="88">
                  <c:v>12.798999999999999</c:v>
                </c:pt>
                <c:pt idx="89">
                  <c:v>16.408000000000001</c:v>
                </c:pt>
                <c:pt idx="90">
                  <c:v>16.457999999999998</c:v>
                </c:pt>
                <c:pt idx="91">
                  <c:v>16.414000000000001</c:v>
                </c:pt>
                <c:pt idx="92">
                  <c:v>16.441000000000003</c:v>
                </c:pt>
                <c:pt idx="93">
                  <c:v>16.436</c:v>
                </c:pt>
                <c:pt idx="94">
                  <c:v>16.453000000000003</c:v>
                </c:pt>
                <c:pt idx="95">
                  <c:v>16.436</c:v>
                </c:pt>
                <c:pt idx="96">
                  <c:v>16.414000000000001</c:v>
                </c:pt>
                <c:pt idx="97">
                  <c:v>16.420000000000002</c:v>
                </c:pt>
                <c:pt idx="98">
                  <c:v>16.430999999999997</c:v>
                </c:pt>
                <c:pt idx="99">
                  <c:v>16.447000000000003</c:v>
                </c:pt>
                <c:pt idx="100">
                  <c:v>16.223999999999997</c:v>
                </c:pt>
                <c:pt idx="101">
                  <c:v>16.18</c:v>
                </c:pt>
                <c:pt idx="102">
                  <c:v>16.244999999999997</c:v>
                </c:pt>
                <c:pt idx="103">
                  <c:v>16.207000000000001</c:v>
                </c:pt>
                <c:pt idx="104">
                  <c:v>16.164000000000001</c:v>
                </c:pt>
                <c:pt idx="105">
                  <c:v>16.856000000000002</c:v>
                </c:pt>
                <c:pt idx="106">
                  <c:v>26.154000000000003</c:v>
                </c:pt>
                <c:pt idx="107">
                  <c:v>26.442999999999998</c:v>
                </c:pt>
                <c:pt idx="108">
                  <c:v>26.313000000000002</c:v>
                </c:pt>
                <c:pt idx="109">
                  <c:v>26.329000000000001</c:v>
                </c:pt>
                <c:pt idx="110">
                  <c:v>26.307000000000002</c:v>
                </c:pt>
                <c:pt idx="111">
                  <c:v>26.366999999999997</c:v>
                </c:pt>
                <c:pt idx="112">
                  <c:v>26.350999999999999</c:v>
                </c:pt>
                <c:pt idx="113">
                  <c:v>26.323999999999998</c:v>
                </c:pt>
                <c:pt idx="114">
                  <c:v>26.340000000000003</c:v>
                </c:pt>
                <c:pt idx="115">
                  <c:v>26.290999999999997</c:v>
                </c:pt>
                <c:pt idx="116">
                  <c:v>26.334000000000003</c:v>
                </c:pt>
                <c:pt idx="117">
                  <c:v>26.268999999999998</c:v>
                </c:pt>
                <c:pt idx="118">
                  <c:v>28.695999999999998</c:v>
                </c:pt>
                <c:pt idx="119">
                  <c:v>39.911000000000001</c:v>
                </c:pt>
                <c:pt idx="120">
                  <c:v>43.571999999999996</c:v>
                </c:pt>
                <c:pt idx="121">
                  <c:v>41.421999999999997</c:v>
                </c:pt>
                <c:pt idx="122">
                  <c:v>41.460999999999999</c:v>
                </c:pt>
                <c:pt idx="123">
                  <c:v>41.449999999999996</c:v>
                </c:pt>
                <c:pt idx="124">
                  <c:v>41.427999999999997</c:v>
                </c:pt>
                <c:pt idx="125">
                  <c:v>41.466000000000001</c:v>
                </c:pt>
                <c:pt idx="126">
                  <c:v>41.449999999999996</c:v>
                </c:pt>
                <c:pt idx="127">
                  <c:v>38.443999999999996</c:v>
                </c:pt>
                <c:pt idx="128">
                  <c:v>33.173999999999999</c:v>
                </c:pt>
                <c:pt idx="129">
                  <c:v>33.239999999999995</c:v>
                </c:pt>
                <c:pt idx="130">
                  <c:v>33.277999999999999</c:v>
                </c:pt>
                <c:pt idx="131">
                  <c:v>33.201999999999998</c:v>
                </c:pt>
                <c:pt idx="132">
                  <c:v>33.201999999999998</c:v>
                </c:pt>
                <c:pt idx="133">
                  <c:v>33.207000000000001</c:v>
                </c:pt>
                <c:pt idx="134">
                  <c:v>33.201999999999998</c:v>
                </c:pt>
                <c:pt idx="135">
                  <c:v>33.195999999999998</c:v>
                </c:pt>
                <c:pt idx="136">
                  <c:v>33.207000000000001</c:v>
                </c:pt>
                <c:pt idx="137">
                  <c:v>30.927</c:v>
                </c:pt>
                <c:pt idx="138">
                  <c:v>25.484000000000002</c:v>
                </c:pt>
                <c:pt idx="139">
                  <c:v>25.255000000000003</c:v>
                </c:pt>
                <c:pt idx="140">
                  <c:v>25.515999999999998</c:v>
                </c:pt>
                <c:pt idx="141">
                  <c:v>25.555</c:v>
                </c:pt>
                <c:pt idx="142">
                  <c:v>25.543999999999997</c:v>
                </c:pt>
                <c:pt idx="143">
                  <c:v>25.527000000000001</c:v>
                </c:pt>
                <c:pt idx="144">
                  <c:v>25.560000000000002</c:v>
                </c:pt>
                <c:pt idx="145">
                  <c:v>25.597999999999999</c:v>
                </c:pt>
                <c:pt idx="146">
                  <c:v>25.576000000000001</c:v>
                </c:pt>
                <c:pt idx="147">
                  <c:v>25.554000000000002</c:v>
                </c:pt>
                <c:pt idx="148">
                  <c:v>25.537999999999997</c:v>
                </c:pt>
                <c:pt idx="149">
                  <c:v>25.298000000000002</c:v>
                </c:pt>
                <c:pt idx="150">
                  <c:v>25.292999999999999</c:v>
                </c:pt>
                <c:pt idx="151">
                  <c:v>25.276000000000003</c:v>
                </c:pt>
                <c:pt idx="152">
                  <c:v>25.276000000000003</c:v>
                </c:pt>
                <c:pt idx="153">
                  <c:v>25.232999999999997</c:v>
                </c:pt>
                <c:pt idx="154">
                  <c:v>25.238</c:v>
                </c:pt>
                <c:pt idx="155">
                  <c:v>25.259999999999998</c:v>
                </c:pt>
                <c:pt idx="156">
                  <c:v>25.282000000000004</c:v>
                </c:pt>
                <c:pt idx="157">
                  <c:v>25.271000000000001</c:v>
                </c:pt>
                <c:pt idx="158">
                  <c:v>25.286999999999999</c:v>
                </c:pt>
                <c:pt idx="159">
                  <c:v>25.271000000000001</c:v>
                </c:pt>
                <c:pt idx="160">
                  <c:v>25.494</c:v>
                </c:pt>
                <c:pt idx="161">
                  <c:v>25.341999999999999</c:v>
                </c:pt>
                <c:pt idx="162">
                  <c:v>25.134</c:v>
                </c:pt>
                <c:pt idx="163">
                  <c:v>25.101999999999997</c:v>
                </c:pt>
                <c:pt idx="164">
                  <c:v>25.091000000000001</c:v>
                </c:pt>
                <c:pt idx="165">
                  <c:v>25.096000000000004</c:v>
                </c:pt>
                <c:pt idx="166">
                  <c:v>25.14</c:v>
                </c:pt>
                <c:pt idx="167">
                  <c:v>25.128999999999998</c:v>
                </c:pt>
                <c:pt idx="168">
                  <c:v>25.122999999999998</c:v>
                </c:pt>
                <c:pt idx="169">
                  <c:v>25.118000000000002</c:v>
                </c:pt>
                <c:pt idx="170">
                  <c:v>19.347999999999999</c:v>
                </c:pt>
                <c:pt idx="171">
                  <c:v>18.808</c:v>
                </c:pt>
                <c:pt idx="172">
                  <c:v>18.792000000000002</c:v>
                </c:pt>
                <c:pt idx="173">
                  <c:v>18.786000000000001</c:v>
                </c:pt>
                <c:pt idx="174">
                  <c:v>18.774999999999999</c:v>
                </c:pt>
                <c:pt idx="175">
                  <c:v>18.665999999999997</c:v>
                </c:pt>
                <c:pt idx="176">
                  <c:v>18.694000000000003</c:v>
                </c:pt>
                <c:pt idx="177">
                  <c:v>18.786000000000001</c:v>
                </c:pt>
                <c:pt idx="178">
                  <c:v>18.814</c:v>
                </c:pt>
                <c:pt idx="179">
                  <c:v>18.814</c:v>
                </c:pt>
                <c:pt idx="180">
                  <c:v>18.786000000000001</c:v>
                </c:pt>
                <c:pt idx="181">
                  <c:v>18.753999999999998</c:v>
                </c:pt>
                <c:pt idx="182">
                  <c:v>11</c:v>
                </c:pt>
                <c:pt idx="183">
                  <c:v>11.234</c:v>
                </c:pt>
                <c:pt idx="184">
                  <c:v>11.24</c:v>
                </c:pt>
                <c:pt idx="185">
                  <c:v>11.223000000000001</c:v>
                </c:pt>
                <c:pt idx="186">
                  <c:v>11.24</c:v>
                </c:pt>
                <c:pt idx="187">
                  <c:v>11.250999999999999</c:v>
                </c:pt>
                <c:pt idx="188">
                  <c:v>11.3</c:v>
                </c:pt>
                <c:pt idx="189">
                  <c:v>11.289</c:v>
                </c:pt>
                <c:pt idx="190">
                  <c:v>11.289</c:v>
                </c:pt>
                <c:pt idx="191">
                  <c:v>11.294</c:v>
                </c:pt>
                <c:pt idx="192">
                  <c:v>11.3</c:v>
                </c:pt>
                <c:pt idx="193">
                  <c:v>11.282999999999999</c:v>
                </c:pt>
                <c:pt idx="194">
                  <c:v>6.0600000000000005</c:v>
                </c:pt>
                <c:pt idx="195">
                  <c:v>3.5739999999999998</c:v>
                </c:pt>
                <c:pt idx="196">
                  <c:v>3.6719999999999997</c:v>
                </c:pt>
                <c:pt idx="197">
                  <c:v>3.6440000000000001</c:v>
                </c:pt>
                <c:pt idx="198">
                  <c:v>3.4420000000000002</c:v>
                </c:pt>
                <c:pt idx="199">
                  <c:v>3.4039999999999999</c:v>
                </c:pt>
                <c:pt idx="200">
                  <c:v>3.4359999999999999</c:v>
                </c:pt>
                <c:pt idx="201">
                  <c:v>3.415</c:v>
                </c:pt>
                <c:pt idx="202">
                  <c:v>3.5780000000000003</c:v>
                </c:pt>
                <c:pt idx="203">
                  <c:v>3.7850000000000001</c:v>
                </c:pt>
                <c:pt idx="204">
                  <c:v>3.6820000000000004</c:v>
                </c:pt>
                <c:pt idx="205">
                  <c:v>3.665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C5-4DB6-9273-D85D949559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036096"/>
        <c:axId val="112038656"/>
      </c:scatterChart>
      <c:valAx>
        <c:axId val="11203609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12038656"/>
        <c:crosses val="autoZero"/>
        <c:crossBetween val="midCat"/>
      </c:valAx>
      <c:valAx>
        <c:axId val="11203865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203609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TurbidityCal!$D$5</c:f>
              <c:strCache>
                <c:ptCount val="1"/>
                <c:pt idx="0">
                  <c:v>NTU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0481624825145442"/>
                  <c:y val="0.10791688774752213"/>
                </c:manualLayout>
              </c:layout>
              <c:numFmt formatCode="General" sourceLinked="0"/>
            </c:trendlineLbl>
          </c:trendline>
          <c:xVal>
            <c:numRef>
              <c:f>TurbidityCal!$C$6:$C$16</c:f>
              <c:numCache>
                <c:formatCode>General</c:formatCode>
                <c:ptCount val="11"/>
                <c:pt idx="0">
                  <c:v>-4.5999999999999996</c:v>
                </c:pt>
                <c:pt idx="1">
                  <c:v>-4.8</c:v>
                </c:pt>
                <c:pt idx="2">
                  <c:v>181.1</c:v>
                </c:pt>
                <c:pt idx="3">
                  <c:v>183</c:v>
                </c:pt>
                <c:pt idx="4">
                  <c:v>182.7</c:v>
                </c:pt>
                <c:pt idx="5">
                  <c:v>1175.8</c:v>
                </c:pt>
                <c:pt idx="6">
                  <c:v>1105.5999999999999</c:v>
                </c:pt>
                <c:pt idx="7">
                  <c:v>1079.9000000000001</c:v>
                </c:pt>
                <c:pt idx="8">
                  <c:v>3518.5</c:v>
                </c:pt>
                <c:pt idx="9">
                  <c:v>3518.5</c:v>
                </c:pt>
                <c:pt idx="10">
                  <c:v>3518.5</c:v>
                </c:pt>
              </c:numCache>
            </c:numRef>
          </c:xVal>
          <c:yVal>
            <c:numRef>
              <c:f>TurbidityCal!$D$6:$D$16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4000</c:v>
                </c:pt>
                <c:pt idx="9">
                  <c:v>4000</c:v>
                </c:pt>
                <c:pt idx="10">
                  <c:v>4000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22-4718-84CC-16B05638AE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109440"/>
        <c:axId val="112110976"/>
      </c:scatterChart>
      <c:valAx>
        <c:axId val="11210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110976"/>
        <c:crosses val="autoZero"/>
        <c:crossBetween val="midCat"/>
      </c:valAx>
      <c:valAx>
        <c:axId val="112110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1094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TurbidityCal!$D$5</c:f>
              <c:strCache>
                <c:ptCount val="1"/>
                <c:pt idx="0">
                  <c:v>NTU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0481624825145442"/>
                  <c:y val="0.10791688774752213"/>
                </c:manualLayout>
              </c:layout>
              <c:numFmt formatCode="General" sourceLinked="0"/>
            </c:trendlineLbl>
          </c:trendline>
          <c:xVal>
            <c:numRef>
              <c:f>TurbidityCal!$C$6:$C$10</c:f>
              <c:numCache>
                <c:formatCode>General</c:formatCode>
                <c:ptCount val="5"/>
                <c:pt idx="0">
                  <c:v>-4.5999999999999996</c:v>
                </c:pt>
                <c:pt idx="1">
                  <c:v>-4.8</c:v>
                </c:pt>
                <c:pt idx="2">
                  <c:v>181.1</c:v>
                </c:pt>
                <c:pt idx="3">
                  <c:v>183</c:v>
                </c:pt>
                <c:pt idx="4">
                  <c:v>182.7</c:v>
                </c:pt>
              </c:numCache>
            </c:numRef>
          </c:xVal>
          <c:yVal>
            <c:numRef>
              <c:f>TurbidityCal!$D$6:$D$10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19-49FE-A4E4-EB6F2B237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103168"/>
        <c:axId val="106104704"/>
      </c:scatterChart>
      <c:valAx>
        <c:axId val="10610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104704"/>
        <c:crosses val="autoZero"/>
        <c:crossBetween val="midCat"/>
      </c:valAx>
      <c:valAx>
        <c:axId val="106104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1031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TurbidityCal!$D$5</c:f>
              <c:strCache>
                <c:ptCount val="1"/>
                <c:pt idx="0">
                  <c:v>NTU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0481624825145442"/>
                  <c:y val="0.10791688774752213"/>
                </c:manualLayout>
              </c:layout>
              <c:numFmt formatCode="General" sourceLinked="0"/>
            </c:trendlineLbl>
          </c:trendline>
          <c:xVal>
            <c:numRef>
              <c:f>TurbidityCal!$C$6:$C$12</c:f>
              <c:numCache>
                <c:formatCode>General</c:formatCode>
                <c:ptCount val="7"/>
                <c:pt idx="0">
                  <c:v>-4.5999999999999996</c:v>
                </c:pt>
                <c:pt idx="1">
                  <c:v>-4.8</c:v>
                </c:pt>
                <c:pt idx="2">
                  <c:v>181.1</c:v>
                </c:pt>
                <c:pt idx="3">
                  <c:v>183</c:v>
                </c:pt>
                <c:pt idx="4">
                  <c:v>182.7</c:v>
                </c:pt>
                <c:pt idx="5">
                  <c:v>1175.8</c:v>
                </c:pt>
                <c:pt idx="6">
                  <c:v>1105.5999999999999</c:v>
                </c:pt>
              </c:numCache>
            </c:numRef>
          </c:xVal>
          <c:yVal>
            <c:numRef>
              <c:f>TurbidityCal!$D$6:$D$12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1000</c:v>
                </c:pt>
                <c:pt idx="6">
                  <c:v>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F8-433D-A434-9FC495724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54880"/>
        <c:axId val="108573056"/>
      </c:scatterChart>
      <c:valAx>
        <c:axId val="10855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573056"/>
        <c:crosses val="autoZero"/>
        <c:crossBetween val="midCat"/>
      </c:valAx>
      <c:valAx>
        <c:axId val="108573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5548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11/10/16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'Plots_R1000-1'!$D$8:$D$355</c:f>
              <c:numCache>
                <c:formatCode>General</c:formatCode>
                <c:ptCount val="348"/>
                <c:pt idx="1">
                  <c:v>12.45</c:v>
                </c:pt>
                <c:pt idx="2">
                  <c:v>12.71</c:v>
                </c:pt>
                <c:pt idx="3">
                  <c:v>12.77</c:v>
                </c:pt>
                <c:pt idx="4">
                  <c:v>12.79</c:v>
                </c:pt>
                <c:pt idx="5">
                  <c:v>12.8</c:v>
                </c:pt>
                <c:pt idx="6">
                  <c:v>12.79</c:v>
                </c:pt>
                <c:pt idx="7">
                  <c:v>12.79</c:v>
                </c:pt>
                <c:pt idx="8">
                  <c:v>12.81</c:v>
                </c:pt>
                <c:pt idx="9">
                  <c:v>12.8</c:v>
                </c:pt>
                <c:pt idx="10">
                  <c:v>12.81</c:v>
                </c:pt>
                <c:pt idx="11">
                  <c:v>12.85</c:v>
                </c:pt>
                <c:pt idx="12">
                  <c:v>12.87</c:v>
                </c:pt>
                <c:pt idx="13">
                  <c:v>12.86</c:v>
                </c:pt>
                <c:pt idx="14">
                  <c:v>12.88</c:v>
                </c:pt>
                <c:pt idx="15">
                  <c:v>12.87</c:v>
                </c:pt>
                <c:pt idx="16">
                  <c:v>12.86</c:v>
                </c:pt>
                <c:pt idx="17">
                  <c:v>12.75</c:v>
                </c:pt>
                <c:pt idx="18">
                  <c:v>12.65</c:v>
                </c:pt>
                <c:pt idx="19">
                  <c:v>12.62</c:v>
                </c:pt>
                <c:pt idx="20">
                  <c:v>12.63</c:v>
                </c:pt>
                <c:pt idx="21">
                  <c:v>12.63</c:v>
                </c:pt>
                <c:pt idx="22">
                  <c:v>12.62</c:v>
                </c:pt>
                <c:pt idx="23">
                  <c:v>12.63</c:v>
                </c:pt>
                <c:pt idx="24">
                  <c:v>12.63</c:v>
                </c:pt>
                <c:pt idx="25">
                  <c:v>12.63</c:v>
                </c:pt>
                <c:pt idx="26">
                  <c:v>12.64</c:v>
                </c:pt>
                <c:pt idx="27">
                  <c:v>12.63</c:v>
                </c:pt>
                <c:pt idx="28">
                  <c:v>12.63</c:v>
                </c:pt>
                <c:pt idx="29">
                  <c:v>12.62</c:v>
                </c:pt>
                <c:pt idx="30">
                  <c:v>12.63</c:v>
                </c:pt>
                <c:pt idx="31">
                  <c:v>12.63</c:v>
                </c:pt>
                <c:pt idx="32">
                  <c:v>12.64</c:v>
                </c:pt>
                <c:pt idx="33">
                  <c:v>12.63</c:v>
                </c:pt>
                <c:pt idx="34">
                  <c:v>12.64</c:v>
                </c:pt>
                <c:pt idx="35">
                  <c:v>12.64</c:v>
                </c:pt>
                <c:pt idx="36">
                  <c:v>12.64</c:v>
                </c:pt>
                <c:pt idx="37">
                  <c:v>12.64</c:v>
                </c:pt>
                <c:pt idx="38">
                  <c:v>12.61</c:v>
                </c:pt>
                <c:pt idx="39">
                  <c:v>12.61</c:v>
                </c:pt>
                <c:pt idx="40">
                  <c:v>12.61</c:v>
                </c:pt>
                <c:pt idx="41">
                  <c:v>12.61</c:v>
                </c:pt>
                <c:pt idx="42">
                  <c:v>12.61</c:v>
                </c:pt>
                <c:pt idx="43">
                  <c:v>12.61</c:v>
                </c:pt>
                <c:pt idx="44">
                  <c:v>12.61</c:v>
                </c:pt>
                <c:pt idx="45">
                  <c:v>12.61</c:v>
                </c:pt>
                <c:pt idx="46">
                  <c:v>12.61</c:v>
                </c:pt>
                <c:pt idx="47">
                  <c:v>12.6</c:v>
                </c:pt>
                <c:pt idx="48">
                  <c:v>12.61</c:v>
                </c:pt>
                <c:pt idx="49">
                  <c:v>12.6</c:v>
                </c:pt>
                <c:pt idx="50">
                  <c:v>12.6</c:v>
                </c:pt>
                <c:pt idx="51">
                  <c:v>12.61</c:v>
                </c:pt>
                <c:pt idx="52">
                  <c:v>12.61</c:v>
                </c:pt>
                <c:pt idx="53">
                  <c:v>12.61</c:v>
                </c:pt>
                <c:pt idx="54">
                  <c:v>12.61</c:v>
                </c:pt>
                <c:pt idx="55">
                  <c:v>12.62</c:v>
                </c:pt>
                <c:pt idx="56">
                  <c:v>12.62</c:v>
                </c:pt>
                <c:pt idx="57">
                  <c:v>12.62</c:v>
                </c:pt>
                <c:pt idx="58">
                  <c:v>12.62</c:v>
                </c:pt>
                <c:pt idx="59">
                  <c:v>12.63</c:v>
                </c:pt>
                <c:pt idx="60">
                  <c:v>12.63</c:v>
                </c:pt>
                <c:pt idx="61">
                  <c:v>12.63</c:v>
                </c:pt>
                <c:pt idx="62">
                  <c:v>12.63</c:v>
                </c:pt>
                <c:pt idx="63">
                  <c:v>12.62</c:v>
                </c:pt>
                <c:pt idx="64">
                  <c:v>12.62</c:v>
                </c:pt>
                <c:pt idx="65">
                  <c:v>12.62</c:v>
                </c:pt>
                <c:pt idx="66">
                  <c:v>12.62</c:v>
                </c:pt>
                <c:pt idx="67">
                  <c:v>12.62</c:v>
                </c:pt>
                <c:pt idx="68">
                  <c:v>12.62</c:v>
                </c:pt>
                <c:pt idx="69">
                  <c:v>12.62</c:v>
                </c:pt>
                <c:pt idx="70">
                  <c:v>12.61</c:v>
                </c:pt>
                <c:pt idx="71">
                  <c:v>12.61</c:v>
                </c:pt>
                <c:pt idx="72">
                  <c:v>12.61</c:v>
                </c:pt>
                <c:pt idx="73">
                  <c:v>12.61</c:v>
                </c:pt>
                <c:pt idx="74">
                  <c:v>12.61</c:v>
                </c:pt>
                <c:pt idx="75">
                  <c:v>12.61</c:v>
                </c:pt>
                <c:pt idx="76">
                  <c:v>12.61</c:v>
                </c:pt>
                <c:pt idx="77">
                  <c:v>12.61</c:v>
                </c:pt>
                <c:pt idx="78">
                  <c:v>12.61</c:v>
                </c:pt>
                <c:pt idx="79">
                  <c:v>12.61</c:v>
                </c:pt>
                <c:pt idx="80">
                  <c:v>12.61</c:v>
                </c:pt>
                <c:pt idx="81">
                  <c:v>12.6</c:v>
                </c:pt>
                <c:pt idx="82">
                  <c:v>12.61</c:v>
                </c:pt>
                <c:pt idx="83">
                  <c:v>12.61</c:v>
                </c:pt>
                <c:pt idx="84">
                  <c:v>12.61</c:v>
                </c:pt>
                <c:pt idx="85">
                  <c:v>12.6</c:v>
                </c:pt>
                <c:pt idx="86">
                  <c:v>12.6</c:v>
                </c:pt>
                <c:pt idx="87">
                  <c:v>12.6</c:v>
                </c:pt>
                <c:pt idx="88">
                  <c:v>12.6</c:v>
                </c:pt>
                <c:pt idx="89">
                  <c:v>12.6</c:v>
                </c:pt>
                <c:pt idx="90">
                  <c:v>12.6</c:v>
                </c:pt>
                <c:pt idx="91">
                  <c:v>12.6</c:v>
                </c:pt>
                <c:pt idx="92">
                  <c:v>12.6</c:v>
                </c:pt>
                <c:pt idx="93">
                  <c:v>12.61</c:v>
                </c:pt>
                <c:pt idx="94">
                  <c:v>12.6</c:v>
                </c:pt>
                <c:pt idx="95">
                  <c:v>12.61</c:v>
                </c:pt>
                <c:pt idx="96">
                  <c:v>12.61</c:v>
                </c:pt>
                <c:pt idx="97">
                  <c:v>12.61</c:v>
                </c:pt>
                <c:pt idx="98">
                  <c:v>12.61</c:v>
                </c:pt>
                <c:pt idx="99">
                  <c:v>12.65</c:v>
                </c:pt>
                <c:pt idx="100">
                  <c:v>12.66</c:v>
                </c:pt>
                <c:pt idx="101">
                  <c:v>12.67</c:v>
                </c:pt>
                <c:pt idx="102">
                  <c:v>12.67</c:v>
                </c:pt>
                <c:pt idx="103">
                  <c:v>12.67</c:v>
                </c:pt>
                <c:pt idx="104">
                  <c:v>12.68</c:v>
                </c:pt>
                <c:pt idx="105">
                  <c:v>12.68</c:v>
                </c:pt>
                <c:pt idx="106">
                  <c:v>12.68</c:v>
                </c:pt>
                <c:pt idx="107">
                  <c:v>12.68</c:v>
                </c:pt>
                <c:pt idx="108">
                  <c:v>12.68</c:v>
                </c:pt>
                <c:pt idx="109">
                  <c:v>12.69</c:v>
                </c:pt>
                <c:pt idx="110">
                  <c:v>12.69</c:v>
                </c:pt>
                <c:pt idx="111">
                  <c:v>12.68</c:v>
                </c:pt>
                <c:pt idx="112">
                  <c:v>12.69</c:v>
                </c:pt>
                <c:pt idx="113">
                  <c:v>12.7</c:v>
                </c:pt>
                <c:pt idx="114">
                  <c:v>12.7</c:v>
                </c:pt>
                <c:pt idx="115">
                  <c:v>12.71</c:v>
                </c:pt>
                <c:pt idx="116">
                  <c:v>12.71</c:v>
                </c:pt>
                <c:pt idx="117">
                  <c:v>12.71</c:v>
                </c:pt>
                <c:pt idx="118">
                  <c:v>12.71</c:v>
                </c:pt>
                <c:pt idx="119">
                  <c:v>12.72</c:v>
                </c:pt>
                <c:pt idx="120">
                  <c:v>12.73</c:v>
                </c:pt>
                <c:pt idx="121">
                  <c:v>12.74</c:v>
                </c:pt>
                <c:pt idx="122">
                  <c:v>12.62</c:v>
                </c:pt>
                <c:pt idx="123">
                  <c:v>12.62</c:v>
                </c:pt>
                <c:pt idx="124">
                  <c:v>12.62</c:v>
                </c:pt>
                <c:pt idx="125">
                  <c:v>12.63</c:v>
                </c:pt>
                <c:pt idx="126">
                  <c:v>12.63</c:v>
                </c:pt>
                <c:pt idx="127">
                  <c:v>12.71</c:v>
                </c:pt>
                <c:pt idx="128">
                  <c:v>12.63</c:v>
                </c:pt>
                <c:pt idx="129">
                  <c:v>12.65</c:v>
                </c:pt>
                <c:pt idx="130">
                  <c:v>12.78</c:v>
                </c:pt>
                <c:pt idx="131">
                  <c:v>12.67</c:v>
                </c:pt>
                <c:pt idx="132">
                  <c:v>12.63</c:v>
                </c:pt>
                <c:pt idx="133">
                  <c:v>12.75</c:v>
                </c:pt>
                <c:pt idx="134">
                  <c:v>12.82</c:v>
                </c:pt>
                <c:pt idx="135">
                  <c:v>12.86</c:v>
                </c:pt>
                <c:pt idx="136">
                  <c:v>12.86</c:v>
                </c:pt>
                <c:pt idx="137">
                  <c:v>12.83</c:v>
                </c:pt>
                <c:pt idx="138">
                  <c:v>12.83</c:v>
                </c:pt>
                <c:pt idx="139">
                  <c:v>12.83</c:v>
                </c:pt>
                <c:pt idx="140">
                  <c:v>12.78</c:v>
                </c:pt>
                <c:pt idx="141">
                  <c:v>12.77</c:v>
                </c:pt>
                <c:pt idx="142">
                  <c:v>12.76</c:v>
                </c:pt>
                <c:pt idx="143">
                  <c:v>12.79</c:v>
                </c:pt>
                <c:pt idx="144">
                  <c:v>12.84</c:v>
                </c:pt>
                <c:pt idx="145">
                  <c:v>12.87</c:v>
                </c:pt>
                <c:pt idx="146">
                  <c:v>12.86</c:v>
                </c:pt>
                <c:pt idx="147">
                  <c:v>12.86</c:v>
                </c:pt>
                <c:pt idx="148">
                  <c:v>12.86</c:v>
                </c:pt>
                <c:pt idx="149">
                  <c:v>12.83</c:v>
                </c:pt>
                <c:pt idx="150">
                  <c:v>12.76</c:v>
                </c:pt>
                <c:pt idx="151">
                  <c:v>12.76</c:v>
                </c:pt>
                <c:pt idx="152">
                  <c:v>12.75</c:v>
                </c:pt>
                <c:pt idx="153">
                  <c:v>12.73</c:v>
                </c:pt>
                <c:pt idx="154">
                  <c:v>12.71</c:v>
                </c:pt>
                <c:pt idx="155">
                  <c:v>12.69</c:v>
                </c:pt>
                <c:pt idx="156">
                  <c:v>12.7</c:v>
                </c:pt>
                <c:pt idx="157">
                  <c:v>12.71</c:v>
                </c:pt>
                <c:pt idx="158">
                  <c:v>12.71</c:v>
                </c:pt>
                <c:pt idx="159">
                  <c:v>12.7</c:v>
                </c:pt>
                <c:pt idx="160">
                  <c:v>12.74</c:v>
                </c:pt>
                <c:pt idx="161">
                  <c:v>12.75</c:v>
                </c:pt>
                <c:pt idx="162">
                  <c:v>12.75</c:v>
                </c:pt>
                <c:pt idx="163">
                  <c:v>12.73</c:v>
                </c:pt>
                <c:pt idx="164">
                  <c:v>12.71</c:v>
                </c:pt>
                <c:pt idx="165">
                  <c:v>12.71</c:v>
                </c:pt>
                <c:pt idx="166">
                  <c:v>12.73</c:v>
                </c:pt>
                <c:pt idx="167">
                  <c:v>12.75</c:v>
                </c:pt>
                <c:pt idx="168">
                  <c:v>12.75</c:v>
                </c:pt>
                <c:pt idx="169">
                  <c:v>12.75</c:v>
                </c:pt>
                <c:pt idx="170">
                  <c:v>12.75</c:v>
                </c:pt>
                <c:pt idx="171">
                  <c:v>12.76</c:v>
                </c:pt>
                <c:pt idx="172">
                  <c:v>12.75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1">
                  <c:v>3.54</c:v>
                </c:pt>
                <c:pt idx="2">
                  <c:v>3.6900000000000004</c:v>
                </c:pt>
                <c:pt idx="3">
                  <c:v>3.649</c:v>
                </c:pt>
                <c:pt idx="4">
                  <c:v>3.8</c:v>
                </c:pt>
                <c:pt idx="5">
                  <c:v>3.5650000000000004</c:v>
                </c:pt>
                <c:pt idx="6">
                  <c:v>3.7780000000000005</c:v>
                </c:pt>
                <c:pt idx="7">
                  <c:v>3.6219999999999999</c:v>
                </c:pt>
                <c:pt idx="8">
                  <c:v>3.5640000000000001</c:v>
                </c:pt>
                <c:pt idx="9">
                  <c:v>3.5830000000000002</c:v>
                </c:pt>
                <c:pt idx="10">
                  <c:v>3.6790000000000003</c:v>
                </c:pt>
                <c:pt idx="11">
                  <c:v>3.6440000000000001</c:v>
                </c:pt>
                <c:pt idx="12">
                  <c:v>3.6210000000000004</c:v>
                </c:pt>
                <c:pt idx="13">
                  <c:v>3.734</c:v>
                </c:pt>
                <c:pt idx="14">
                  <c:v>3.6509999999999998</c:v>
                </c:pt>
                <c:pt idx="15">
                  <c:v>3.6930000000000005</c:v>
                </c:pt>
                <c:pt idx="16">
                  <c:v>7.3289999999999997</c:v>
                </c:pt>
                <c:pt idx="17">
                  <c:v>12.507999999999999</c:v>
                </c:pt>
                <c:pt idx="18">
                  <c:v>15.696999999999999</c:v>
                </c:pt>
                <c:pt idx="19">
                  <c:v>15.692</c:v>
                </c:pt>
                <c:pt idx="20">
                  <c:v>15.605</c:v>
                </c:pt>
                <c:pt idx="21">
                  <c:v>15.709</c:v>
                </c:pt>
                <c:pt idx="22">
                  <c:v>15.626999999999999</c:v>
                </c:pt>
                <c:pt idx="23">
                  <c:v>15.584</c:v>
                </c:pt>
                <c:pt idx="24">
                  <c:v>15.54</c:v>
                </c:pt>
                <c:pt idx="25">
                  <c:v>15.785999999999998</c:v>
                </c:pt>
                <c:pt idx="26">
                  <c:v>15.666</c:v>
                </c:pt>
                <c:pt idx="27">
                  <c:v>15.66</c:v>
                </c:pt>
                <c:pt idx="28">
                  <c:v>15.791</c:v>
                </c:pt>
                <c:pt idx="29">
                  <c:v>15.791</c:v>
                </c:pt>
                <c:pt idx="30">
                  <c:v>15.420999999999999</c:v>
                </c:pt>
                <c:pt idx="31">
                  <c:v>15.567999999999998</c:v>
                </c:pt>
                <c:pt idx="32">
                  <c:v>15.311999999999998</c:v>
                </c:pt>
                <c:pt idx="33">
                  <c:v>14.788</c:v>
                </c:pt>
                <c:pt idx="34">
                  <c:v>14.766000000000002</c:v>
                </c:pt>
                <c:pt idx="35">
                  <c:v>14.875</c:v>
                </c:pt>
                <c:pt idx="36">
                  <c:v>15.245999999999999</c:v>
                </c:pt>
                <c:pt idx="37">
                  <c:v>17.617999999999999</c:v>
                </c:pt>
                <c:pt idx="38">
                  <c:v>21.457000000000001</c:v>
                </c:pt>
                <c:pt idx="39">
                  <c:v>24.151</c:v>
                </c:pt>
                <c:pt idx="40">
                  <c:v>24.849999999999998</c:v>
                </c:pt>
                <c:pt idx="41">
                  <c:v>26.36</c:v>
                </c:pt>
                <c:pt idx="42">
                  <c:v>26.808</c:v>
                </c:pt>
                <c:pt idx="43">
                  <c:v>26.812999999999999</c:v>
                </c:pt>
                <c:pt idx="44">
                  <c:v>26.753</c:v>
                </c:pt>
                <c:pt idx="45">
                  <c:v>26.846</c:v>
                </c:pt>
                <c:pt idx="46">
                  <c:v>26.802</c:v>
                </c:pt>
                <c:pt idx="47">
                  <c:v>26.808</c:v>
                </c:pt>
                <c:pt idx="48">
                  <c:v>26.812999999999999</c:v>
                </c:pt>
                <c:pt idx="49">
                  <c:v>26.856999999999999</c:v>
                </c:pt>
                <c:pt idx="50">
                  <c:v>26.791999999999998</c:v>
                </c:pt>
                <c:pt idx="51">
                  <c:v>26.872999999999998</c:v>
                </c:pt>
                <c:pt idx="52">
                  <c:v>26.65</c:v>
                </c:pt>
                <c:pt idx="53">
                  <c:v>26.579000000000001</c:v>
                </c:pt>
                <c:pt idx="54">
                  <c:v>30.260999999999999</c:v>
                </c:pt>
                <c:pt idx="55">
                  <c:v>32.699000000000005</c:v>
                </c:pt>
                <c:pt idx="56">
                  <c:v>31.400000000000002</c:v>
                </c:pt>
                <c:pt idx="57">
                  <c:v>30.952999999999999</c:v>
                </c:pt>
                <c:pt idx="58">
                  <c:v>30.876999999999999</c:v>
                </c:pt>
                <c:pt idx="59">
                  <c:v>30.669</c:v>
                </c:pt>
                <c:pt idx="60">
                  <c:v>30.696999999999999</c:v>
                </c:pt>
                <c:pt idx="61">
                  <c:v>30.68</c:v>
                </c:pt>
                <c:pt idx="62">
                  <c:v>30.696999999999999</c:v>
                </c:pt>
                <c:pt idx="63">
                  <c:v>30.652999999999999</c:v>
                </c:pt>
                <c:pt idx="64">
                  <c:v>30.641999999999999</c:v>
                </c:pt>
                <c:pt idx="65">
                  <c:v>30.675000000000001</c:v>
                </c:pt>
                <c:pt idx="66">
                  <c:v>30.690999999999999</c:v>
                </c:pt>
                <c:pt idx="67">
                  <c:v>30.669</c:v>
                </c:pt>
                <c:pt idx="68">
                  <c:v>30.538</c:v>
                </c:pt>
                <c:pt idx="69">
                  <c:v>30.576999999999998</c:v>
                </c:pt>
                <c:pt idx="70">
                  <c:v>30.631</c:v>
                </c:pt>
                <c:pt idx="71">
                  <c:v>30.718999999999998</c:v>
                </c:pt>
                <c:pt idx="72">
                  <c:v>27.516999999999999</c:v>
                </c:pt>
                <c:pt idx="73">
                  <c:v>22.242999999999999</c:v>
                </c:pt>
                <c:pt idx="74">
                  <c:v>22.265000000000001</c:v>
                </c:pt>
                <c:pt idx="75">
                  <c:v>22.282</c:v>
                </c:pt>
                <c:pt idx="76">
                  <c:v>22.210999999999999</c:v>
                </c:pt>
                <c:pt idx="77">
                  <c:v>22.292999999999999</c:v>
                </c:pt>
                <c:pt idx="78">
                  <c:v>22.286999999999999</c:v>
                </c:pt>
                <c:pt idx="79">
                  <c:v>22.292999999999999</c:v>
                </c:pt>
                <c:pt idx="80">
                  <c:v>22.390999999999998</c:v>
                </c:pt>
                <c:pt idx="81">
                  <c:v>22.172999999999998</c:v>
                </c:pt>
                <c:pt idx="82">
                  <c:v>22.265000000000001</c:v>
                </c:pt>
                <c:pt idx="83">
                  <c:v>22.145</c:v>
                </c:pt>
                <c:pt idx="84">
                  <c:v>21.992999999999999</c:v>
                </c:pt>
                <c:pt idx="85">
                  <c:v>21.491</c:v>
                </c:pt>
                <c:pt idx="86">
                  <c:v>21.157999999999998</c:v>
                </c:pt>
                <c:pt idx="87">
                  <c:v>20.82</c:v>
                </c:pt>
                <c:pt idx="88">
                  <c:v>20.395</c:v>
                </c:pt>
                <c:pt idx="89">
                  <c:v>20.166</c:v>
                </c:pt>
                <c:pt idx="90">
                  <c:v>20.09</c:v>
                </c:pt>
                <c:pt idx="91">
                  <c:v>20.088999999999999</c:v>
                </c:pt>
                <c:pt idx="92">
                  <c:v>19.942</c:v>
                </c:pt>
                <c:pt idx="93">
                  <c:v>19.641999999999999</c:v>
                </c:pt>
                <c:pt idx="94">
                  <c:v>19.625999999999998</c:v>
                </c:pt>
                <c:pt idx="95">
                  <c:v>19.637</c:v>
                </c:pt>
                <c:pt idx="96">
                  <c:v>19.739999999999998</c:v>
                </c:pt>
                <c:pt idx="97">
                  <c:v>19.91</c:v>
                </c:pt>
                <c:pt idx="98">
                  <c:v>17.445</c:v>
                </c:pt>
                <c:pt idx="99">
                  <c:v>10.471</c:v>
                </c:pt>
                <c:pt idx="100">
                  <c:v>10.655999999999999</c:v>
                </c:pt>
                <c:pt idx="101">
                  <c:v>10.585000000000001</c:v>
                </c:pt>
                <c:pt idx="102">
                  <c:v>10.518999999999998</c:v>
                </c:pt>
                <c:pt idx="103">
                  <c:v>10.568000000000001</c:v>
                </c:pt>
                <c:pt idx="104">
                  <c:v>10.568000000000001</c:v>
                </c:pt>
                <c:pt idx="105">
                  <c:v>10.666</c:v>
                </c:pt>
                <c:pt idx="106">
                  <c:v>10.661000000000001</c:v>
                </c:pt>
                <c:pt idx="107">
                  <c:v>10.632999999999999</c:v>
                </c:pt>
                <c:pt idx="108">
                  <c:v>10.649999999999999</c:v>
                </c:pt>
                <c:pt idx="109">
                  <c:v>10.611000000000001</c:v>
                </c:pt>
                <c:pt idx="110">
                  <c:v>10.600000000000001</c:v>
                </c:pt>
                <c:pt idx="111">
                  <c:v>10.643999999999998</c:v>
                </c:pt>
                <c:pt idx="112">
                  <c:v>10.594999999999999</c:v>
                </c:pt>
                <c:pt idx="113">
                  <c:v>10.545999999999999</c:v>
                </c:pt>
                <c:pt idx="114">
                  <c:v>10.48</c:v>
                </c:pt>
                <c:pt idx="115">
                  <c:v>10.545999999999999</c:v>
                </c:pt>
                <c:pt idx="116">
                  <c:v>10.484999999999999</c:v>
                </c:pt>
                <c:pt idx="117">
                  <c:v>10.398</c:v>
                </c:pt>
                <c:pt idx="118">
                  <c:v>10.54</c:v>
                </c:pt>
                <c:pt idx="119">
                  <c:v>10.577999999999999</c:v>
                </c:pt>
                <c:pt idx="120">
                  <c:v>10.48</c:v>
                </c:pt>
                <c:pt idx="121">
                  <c:v>1.5</c:v>
                </c:pt>
                <c:pt idx="122">
                  <c:v>2.8029999999999999</c:v>
                </c:pt>
                <c:pt idx="123">
                  <c:v>2.5260000000000002</c:v>
                </c:pt>
                <c:pt idx="124">
                  <c:v>2.5910000000000002</c:v>
                </c:pt>
                <c:pt idx="125">
                  <c:v>2.7330000000000001</c:v>
                </c:pt>
                <c:pt idx="126">
                  <c:v>2.8419999999999996</c:v>
                </c:pt>
                <c:pt idx="127">
                  <c:v>2.5920000000000001</c:v>
                </c:pt>
                <c:pt idx="128">
                  <c:v>2.1550000000000002</c:v>
                </c:pt>
                <c:pt idx="129">
                  <c:v>2.6630000000000003</c:v>
                </c:pt>
                <c:pt idx="130">
                  <c:v>2.4279999999999999</c:v>
                </c:pt>
                <c:pt idx="131">
                  <c:v>2.782</c:v>
                </c:pt>
                <c:pt idx="132">
                  <c:v>3.093</c:v>
                </c:pt>
                <c:pt idx="133">
                  <c:v>3.2460000000000004</c:v>
                </c:pt>
                <c:pt idx="134">
                  <c:v>3.4359999999999999</c:v>
                </c:pt>
                <c:pt idx="135">
                  <c:v>3.3490000000000002</c:v>
                </c:pt>
                <c:pt idx="136">
                  <c:v>3.4080000000000004</c:v>
                </c:pt>
                <c:pt idx="137">
                  <c:v>3.3200000000000003</c:v>
                </c:pt>
                <c:pt idx="138">
                  <c:v>3.3090000000000002</c:v>
                </c:pt>
                <c:pt idx="139">
                  <c:v>3.391</c:v>
                </c:pt>
                <c:pt idx="140">
                  <c:v>3.5590000000000002</c:v>
                </c:pt>
                <c:pt idx="141">
                  <c:v>3.4560000000000004</c:v>
                </c:pt>
                <c:pt idx="142">
                  <c:v>3.38</c:v>
                </c:pt>
                <c:pt idx="143">
                  <c:v>3.3959999999999999</c:v>
                </c:pt>
                <c:pt idx="144">
                  <c:v>3.45</c:v>
                </c:pt>
                <c:pt idx="145">
                  <c:v>3.6079999999999997</c:v>
                </c:pt>
                <c:pt idx="146">
                  <c:v>3.4939999999999998</c:v>
                </c:pt>
                <c:pt idx="147">
                  <c:v>3.4279999999999999</c:v>
                </c:pt>
                <c:pt idx="148">
                  <c:v>3.5369999999999999</c:v>
                </c:pt>
                <c:pt idx="149">
                  <c:v>9.245000000000001</c:v>
                </c:pt>
                <c:pt idx="150">
                  <c:v>9.4140000000000015</c:v>
                </c:pt>
                <c:pt idx="151">
                  <c:v>9.3270000000000017</c:v>
                </c:pt>
                <c:pt idx="152">
                  <c:v>9.3329999999999984</c:v>
                </c:pt>
                <c:pt idx="153">
                  <c:v>9.4149999999999991</c:v>
                </c:pt>
                <c:pt idx="154">
                  <c:v>9.4089999999999989</c:v>
                </c:pt>
                <c:pt idx="155">
                  <c:v>9.4310000000000009</c:v>
                </c:pt>
                <c:pt idx="156">
                  <c:v>9.4370000000000012</c:v>
                </c:pt>
                <c:pt idx="157">
                  <c:v>9.3769999999999989</c:v>
                </c:pt>
                <c:pt idx="158">
                  <c:v>9.41</c:v>
                </c:pt>
                <c:pt idx="159">
                  <c:v>9.3719999999999999</c:v>
                </c:pt>
                <c:pt idx="160">
                  <c:v>9.3180000000000014</c:v>
                </c:pt>
                <c:pt idx="161">
                  <c:v>9.2850000000000001</c:v>
                </c:pt>
                <c:pt idx="162">
                  <c:v>9.3069999999999986</c:v>
                </c:pt>
                <c:pt idx="163">
                  <c:v>9.3389999999999986</c:v>
                </c:pt>
                <c:pt idx="164">
                  <c:v>9.4490000000000016</c:v>
                </c:pt>
                <c:pt idx="165">
                  <c:v>9.4649999999999999</c:v>
                </c:pt>
                <c:pt idx="166">
                  <c:v>9.52</c:v>
                </c:pt>
                <c:pt idx="167">
                  <c:v>9.3509999999999991</c:v>
                </c:pt>
                <c:pt idx="168">
                  <c:v>9.5309999999999988</c:v>
                </c:pt>
                <c:pt idx="169">
                  <c:v>9.4759999999999991</c:v>
                </c:pt>
                <c:pt idx="170">
                  <c:v>9.5189999999999984</c:v>
                </c:pt>
                <c:pt idx="171">
                  <c:v>9.3829999999999991</c:v>
                </c:pt>
                <c:pt idx="172">
                  <c:v>5.4960000000000004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D3-4706-B246-67EFF98263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161152"/>
        <c:axId val="112163456"/>
      </c:scatterChart>
      <c:valAx>
        <c:axId val="11216115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2163456"/>
        <c:crosses val="autoZero"/>
        <c:crossBetween val="midCat"/>
      </c:valAx>
      <c:valAx>
        <c:axId val="11216345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21611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11/10/16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'Plots_R1000-1'!$J$8:$J$355</c:f>
              <c:numCache>
                <c:formatCode>General</c:formatCode>
                <c:ptCount val="348"/>
                <c:pt idx="1">
                  <c:v>10.6</c:v>
                </c:pt>
                <c:pt idx="2">
                  <c:v>10.23</c:v>
                </c:pt>
                <c:pt idx="3">
                  <c:v>10.07</c:v>
                </c:pt>
                <c:pt idx="4">
                  <c:v>9.98</c:v>
                </c:pt>
                <c:pt idx="5">
                  <c:v>9.92</c:v>
                </c:pt>
                <c:pt idx="6">
                  <c:v>9.9</c:v>
                </c:pt>
                <c:pt idx="7">
                  <c:v>9.8699999999999992</c:v>
                </c:pt>
                <c:pt idx="8">
                  <c:v>9.91</c:v>
                </c:pt>
                <c:pt idx="9">
                  <c:v>9.9600000000000009</c:v>
                </c:pt>
                <c:pt idx="10">
                  <c:v>9.8699999999999992</c:v>
                </c:pt>
                <c:pt idx="11">
                  <c:v>10.01</c:v>
                </c:pt>
                <c:pt idx="12">
                  <c:v>10.17</c:v>
                </c:pt>
                <c:pt idx="13">
                  <c:v>10.199999999999999</c:v>
                </c:pt>
                <c:pt idx="14">
                  <c:v>10.25</c:v>
                </c:pt>
                <c:pt idx="15">
                  <c:v>10.31</c:v>
                </c:pt>
                <c:pt idx="16">
                  <c:v>10.28</c:v>
                </c:pt>
                <c:pt idx="17">
                  <c:v>9.43</c:v>
                </c:pt>
                <c:pt idx="18">
                  <c:v>8.08</c:v>
                </c:pt>
                <c:pt idx="19">
                  <c:v>7.37</c:v>
                </c:pt>
                <c:pt idx="20">
                  <c:v>7.11</c:v>
                </c:pt>
                <c:pt idx="21">
                  <c:v>7.13</c:v>
                </c:pt>
                <c:pt idx="22">
                  <c:v>7.03</c:v>
                </c:pt>
                <c:pt idx="23">
                  <c:v>6.91</c:v>
                </c:pt>
                <c:pt idx="24">
                  <c:v>6.89</c:v>
                </c:pt>
                <c:pt idx="25">
                  <c:v>6.99</c:v>
                </c:pt>
                <c:pt idx="26">
                  <c:v>7.12</c:v>
                </c:pt>
                <c:pt idx="27">
                  <c:v>7.18</c:v>
                </c:pt>
                <c:pt idx="28">
                  <c:v>7.12</c:v>
                </c:pt>
                <c:pt idx="29">
                  <c:v>6.91</c:v>
                </c:pt>
                <c:pt idx="30">
                  <c:v>6.88</c:v>
                </c:pt>
                <c:pt idx="31">
                  <c:v>6.99</c:v>
                </c:pt>
                <c:pt idx="32">
                  <c:v>7.07</c:v>
                </c:pt>
                <c:pt idx="33">
                  <c:v>7.02</c:v>
                </c:pt>
                <c:pt idx="34">
                  <c:v>7.1</c:v>
                </c:pt>
                <c:pt idx="35">
                  <c:v>7.15</c:v>
                </c:pt>
                <c:pt idx="36">
                  <c:v>7.15</c:v>
                </c:pt>
                <c:pt idx="37">
                  <c:v>7.15</c:v>
                </c:pt>
                <c:pt idx="38">
                  <c:v>6.76</c:v>
                </c:pt>
                <c:pt idx="39">
                  <c:v>6.47</c:v>
                </c:pt>
                <c:pt idx="40">
                  <c:v>6.41</c:v>
                </c:pt>
                <c:pt idx="41">
                  <c:v>6.39</c:v>
                </c:pt>
                <c:pt idx="42">
                  <c:v>6.36</c:v>
                </c:pt>
                <c:pt idx="43">
                  <c:v>6.32</c:v>
                </c:pt>
                <c:pt idx="44">
                  <c:v>6.28</c:v>
                </c:pt>
                <c:pt idx="45">
                  <c:v>6.26</c:v>
                </c:pt>
                <c:pt idx="46">
                  <c:v>6.28</c:v>
                </c:pt>
                <c:pt idx="47">
                  <c:v>6.28</c:v>
                </c:pt>
                <c:pt idx="48">
                  <c:v>6.26</c:v>
                </c:pt>
                <c:pt idx="49">
                  <c:v>6.23</c:v>
                </c:pt>
                <c:pt idx="50">
                  <c:v>6.22</c:v>
                </c:pt>
                <c:pt idx="51">
                  <c:v>6.21</c:v>
                </c:pt>
                <c:pt idx="52">
                  <c:v>6.22</c:v>
                </c:pt>
                <c:pt idx="53">
                  <c:v>6.26</c:v>
                </c:pt>
                <c:pt idx="54">
                  <c:v>6.19</c:v>
                </c:pt>
                <c:pt idx="55">
                  <c:v>5.72</c:v>
                </c:pt>
                <c:pt idx="56">
                  <c:v>5.51</c:v>
                </c:pt>
                <c:pt idx="57">
                  <c:v>5.35</c:v>
                </c:pt>
                <c:pt idx="58">
                  <c:v>5.3</c:v>
                </c:pt>
                <c:pt idx="59">
                  <c:v>5.26</c:v>
                </c:pt>
                <c:pt idx="60">
                  <c:v>5.23</c:v>
                </c:pt>
                <c:pt idx="61">
                  <c:v>5.24</c:v>
                </c:pt>
                <c:pt idx="62">
                  <c:v>5.27</c:v>
                </c:pt>
                <c:pt idx="63">
                  <c:v>5.28</c:v>
                </c:pt>
                <c:pt idx="64">
                  <c:v>5.32</c:v>
                </c:pt>
                <c:pt idx="65">
                  <c:v>5.4</c:v>
                </c:pt>
                <c:pt idx="66">
                  <c:v>5.44</c:v>
                </c:pt>
                <c:pt idx="67">
                  <c:v>5.44</c:v>
                </c:pt>
                <c:pt idx="68">
                  <c:v>5.43</c:v>
                </c:pt>
                <c:pt idx="69">
                  <c:v>5.48</c:v>
                </c:pt>
                <c:pt idx="70">
                  <c:v>5.57</c:v>
                </c:pt>
                <c:pt idx="71">
                  <c:v>5.66</c:v>
                </c:pt>
                <c:pt idx="72">
                  <c:v>5.71</c:v>
                </c:pt>
                <c:pt idx="73">
                  <c:v>6.02</c:v>
                </c:pt>
                <c:pt idx="74">
                  <c:v>6.14</c:v>
                </c:pt>
                <c:pt idx="75">
                  <c:v>6.19</c:v>
                </c:pt>
                <c:pt idx="76">
                  <c:v>6.21</c:v>
                </c:pt>
                <c:pt idx="77">
                  <c:v>6.23</c:v>
                </c:pt>
                <c:pt idx="78">
                  <c:v>6.24</c:v>
                </c:pt>
                <c:pt idx="79">
                  <c:v>6.27</c:v>
                </c:pt>
                <c:pt idx="80">
                  <c:v>6.26</c:v>
                </c:pt>
                <c:pt idx="81">
                  <c:v>6.26</c:v>
                </c:pt>
                <c:pt idx="82">
                  <c:v>6.25</c:v>
                </c:pt>
                <c:pt idx="83">
                  <c:v>6.26</c:v>
                </c:pt>
                <c:pt idx="84">
                  <c:v>6.25</c:v>
                </c:pt>
                <c:pt idx="85">
                  <c:v>6.25</c:v>
                </c:pt>
                <c:pt idx="86">
                  <c:v>6.25</c:v>
                </c:pt>
                <c:pt idx="87">
                  <c:v>6.26</c:v>
                </c:pt>
                <c:pt idx="88">
                  <c:v>6.28</c:v>
                </c:pt>
                <c:pt idx="89">
                  <c:v>6.29</c:v>
                </c:pt>
                <c:pt idx="90">
                  <c:v>6.31</c:v>
                </c:pt>
                <c:pt idx="91">
                  <c:v>6.33</c:v>
                </c:pt>
                <c:pt idx="92">
                  <c:v>6.35</c:v>
                </c:pt>
                <c:pt idx="93">
                  <c:v>6.34</c:v>
                </c:pt>
                <c:pt idx="94">
                  <c:v>6.33</c:v>
                </c:pt>
                <c:pt idx="95">
                  <c:v>6.35</c:v>
                </c:pt>
                <c:pt idx="96">
                  <c:v>6.36</c:v>
                </c:pt>
                <c:pt idx="97">
                  <c:v>6.36</c:v>
                </c:pt>
                <c:pt idx="98">
                  <c:v>6.35</c:v>
                </c:pt>
                <c:pt idx="99">
                  <c:v>6.68</c:v>
                </c:pt>
                <c:pt idx="100">
                  <c:v>7.12</c:v>
                </c:pt>
                <c:pt idx="101">
                  <c:v>7.3</c:v>
                </c:pt>
                <c:pt idx="102">
                  <c:v>7.36</c:v>
                </c:pt>
                <c:pt idx="103">
                  <c:v>7.39</c:v>
                </c:pt>
                <c:pt idx="104">
                  <c:v>7.41</c:v>
                </c:pt>
                <c:pt idx="105">
                  <c:v>7.44</c:v>
                </c:pt>
                <c:pt idx="106">
                  <c:v>7.45</c:v>
                </c:pt>
                <c:pt idx="107">
                  <c:v>7.47</c:v>
                </c:pt>
                <c:pt idx="108">
                  <c:v>7.47</c:v>
                </c:pt>
                <c:pt idx="109">
                  <c:v>7.49</c:v>
                </c:pt>
                <c:pt idx="110">
                  <c:v>7.49</c:v>
                </c:pt>
                <c:pt idx="111">
                  <c:v>7.49</c:v>
                </c:pt>
                <c:pt idx="112">
                  <c:v>7.51</c:v>
                </c:pt>
                <c:pt idx="113">
                  <c:v>7.52</c:v>
                </c:pt>
                <c:pt idx="114">
                  <c:v>7.54</c:v>
                </c:pt>
                <c:pt idx="115">
                  <c:v>7.58</c:v>
                </c:pt>
                <c:pt idx="116">
                  <c:v>7.59</c:v>
                </c:pt>
                <c:pt idx="117">
                  <c:v>7.6</c:v>
                </c:pt>
                <c:pt idx="118">
                  <c:v>7.59</c:v>
                </c:pt>
                <c:pt idx="119">
                  <c:v>7.6</c:v>
                </c:pt>
                <c:pt idx="120">
                  <c:v>7.64</c:v>
                </c:pt>
                <c:pt idx="121">
                  <c:v>8.23</c:v>
                </c:pt>
                <c:pt idx="122">
                  <c:v>9.64</c:v>
                </c:pt>
                <c:pt idx="123">
                  <c:v>10.25</c:v>
                </c:pt>
                <c:pt idx="124">
                  <c:v>10.47</c:v>
                </c:pt>
                <c:pt idx="125">
                  <c:v>10.59</c:v>
                </c:pt>
                <c:pt idx="126">
                  <c:v>10.63</c:v>
                </c:pt>
                <c:pt idx="127">
                  <c:v>10.61</c:v>
                </c:pt>
                <c:pt idx="128">
                  <c:v>10.62</c:v>
                </c:pt>
                <c:pt idx="129">
                  <c:v>10.65</c:v>
                </c:pt>
                <c:pt idx="130">
                  <c:v>10.26</c:v>
                </c:pt>
                <c:pt idx="131">
                  <c:v>10.48</c:v>
                </c:pt>
                <c:pt idx="132">
                  <c:v>10.68</c:v>
                </c:pt>
                <c:pt idx="133">
                  <c:v>10.84</c:v>
                </c:pt>
                <c:pt idx="134">
                  <c:v>10.8</c:v>
                </c:pt>
                <c:pt idx="135">
                  <c:v>10.61</c:v>
                </c:pt>
                <c:pt idx="136">
                  <c:v>10.51</c:v>
                </c:pt>
                <c:pt idx="137">
                  <c:v>10.59</c:v>
                </c:pt>
                <c:pt idx="138">
                  <c:v>10.72</c:v>
                </c:pt>
                <c:pt idx="139">
                  <c:v>10.83</c:v>
                </c:pt>
                <c:pt idx="140">
                  <c:v>10.82</c:v>
                </c:pt>
                <c:pt idx="141">
                  <c:v>10.87</c:v>
                </c:pt>
                <c:pt idx="142">
                  <c:v>10.93</c:v>
                </c:pt>
                <c:pt idx="143">
                  <c:v>10.95</c:v>
                </c:pt>
                <c:pt idx="144">
                  <c:v>10.88</c:v>
                </c:pt>
                <c:pt idx="145">
                  <c:v>10.65</c:v>
                </c:pt>
                <c:pt idx="146">
                  <c:v>10.31</c:v>
                </c:pt>
                <c:pt idx="147">
                  <c:v>10.1</c:v>
                </c:pt>
                <c:pt idx="148">
                  <c:v>9.94</c:v>
                </c:pt>
                <c:pt idx="149">
                  <c:v>9.84</c:v>
                </c:pt>
                <c:pt idx="150">
                  <c:v>9.24</c:v>
                </c:pt>
                <c:pt idx="151">
                  <c:v>8.6</c:v>
                </c:pt>
                <c:pt idx="152">
                  <c:v>8.33</c:v>
                </c:pt>
                <c:pt idx="153">
                  <c:v>8.0500000000000007</c:v>
                </c:pt>
                <c:pt idx="154">
                  <c:v>7.77</c:v>
                </c:pt>
                <c:pt idx="155">
                  <c:v>7.6</c:v>
                </c:pt>
                <c:pt idx="156">
                  <c:v>7.52</c:v>
                </c:pt>
                <c:pt idx="157">
                  <c:v>7.53</c:v>
                </c:pt>
                <c:pt idx="158">
                  <c:v>7.54</c:v>
                </c:pt>
                <c:pt idx="159">
                  <c:v>7.53</c:v>
                </c:pt>
                <c:pt idx="160">
                  <c:v>7.59</c:v>
                </c:pt>
                <c:pt idx="161">
                  <c:v>7.81</c:v>
                </c:pt>
                <c:pt idx="162">
                  <c:v>8.0500000000000007</c:v>
                </c:pt>
                <c:pt idx="163">
                  <c:v>8.01</c:v>
                </c:pt>
                <c:pt idx="164">
                  <c:v>7.78</c:v>
                </c:pt>
                <c:pt idx="165">
                  <c:v>7.62</c:v>
                </c:pt>
                <c:pt idx="166">
                  <c:v>7.62</c:v>
                </c:pt>
                <c:pt idx="167">
                  <c:v>7.84</c:v>
                </c:pt>
                <c:pt idx="168">
                  <c:v>8.0399999999999991</c:v>
                </c:pt>
                <c:pt idx="169">
                  <c:v>8.1</c:v>
                </c:pt>
                <c:pt idx="170">
                  <c:v>8.1199999999999992</c:v>
                </c:pt>
                <c:pt idx="171">
                  <c:v>8.15</c:v>
                </c:pt>
                <c:pt idx="172">
                  <c:v>8.23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1">
                  <c:v>3.54</c:v>
                </c:pt>
                <c:pt idx="2">
                  <c:v>3.6900000000000004</c:v>
                </c:pt>
                <c:pt idx="3">
                  <c:v>3.649</c:v>
                </c:pt>
                <c:pt idx="4">
                  <c:v>3.8</c:v>
                </c:pt>
                <c:pt idx="5">
                  <c:v>3.5650000000000004</c:v>
                </c:pt>
                <c:pt idx="6">
                  <c:v>3.7780000000000005</c:v>
                </c:pt>
                <c:pt idx="7">
                  <c:v>3.6219999999999999</c:v>
                </c:pt>
                <c:pt idx="8">
                  <c:v>3.5640000000000001</c:v>
                </c:pt>
                <c:pt idx="9">
                  <c:v>3.5830000000000002</c:v>
                </c:pt>
                <c:pt idx="10">
                  <c:v>3.6790000000000003</c:v>
                </c:pt>
                <c:pt idx="11">
                  <c:v>3.6440000000000001</c:v>
                </c:pt>
                <c:pt idx="12">
                  <c:v>3.6210000000000004</c:v>
                </c:pt>
                <c:pt idx="13">
                  <c:v>3.734</c:v>
                </c:pt>
                <c:pt idx="14">
                  <c:v>3.6509999999999998</c:v>
                </c:pt>
                <c:pt idx="15">
                  <c:v>3.6930000000000005</c:v>
                </c:pt>
                <c:pt idx="16">
                  <c:v>7.3289999999999997</c:v>
                </c:pt>
                <c:pt idx="17">
                  <c:v>12.507999999999999</c:v>
                </c:pt>
                <c:pt idx="18">
                  <c:v>15.696999999999999</c:v>
                </c:pt>
                <c:pt idx="19">
                  <c:v>15.692</c:v>
                </c:pt>
                <c:pt idx="20">
                  <c:v>15.605</c:v>
                </c:pt>
                <c:pt idx="21">
                  <c:v>15.709</c:v>
                </c:pt>
                <c:pt idx="22">
                  <c:v>15.626999999999999</c:v>
                </c:pt>
                <c:pt idx="23">
                  <c:v>15.584</c:v>
                </c:pt>
                <c:pt idx="24">
                  <c:v>15.54</c:v>
                </c:pt>
                <c:pt idx="25">
                  <c:v>15.785999999999998</c:v>
                </c:pt>
                <c:pt idx="26">
                  <c:v>15.666</c:v>
                </c:pt>
                <c:pt idx="27">
                  <c:v>15.66</c:v>
                </c:pt>
                <c:pt idx="28">
                  <c:v>15.791</c:v>
                </c:pt>
                <c:pt idx="29">
                  <c:v>15.791</c:v>
                </c:pt>
                <c:pt idx="30">
                  <c:v>15.420999999999999</c:v>
                </c:pt>
                <c:pt idx="31">
                  <c:v>15.567999999999998</c:v>
                </c:pt>
                <c:pt idx="32">
                  <c:v>15.311999999999998</c:v>
                </c:pt>
                <c:pt idx="33">
                  <c:v>14.788</c:v>
                </c:pt>
                <c:pt idx="34">
                  <c:v>14.766000000000002</c:v>
                </c:pt>
                <c:pt idx="35">
                  <c:v>14.875</c:v>
                </c:pt>
                <c:pt idx="36">
                  <c:v>15.245999999999999</c:v>
                </c:pt>
                <c:pt idx="37">
                  <c:v>17.617999999999999</c:v>
                </c:pt>
                <c:pt idx="38">
                  <c:v>21.457000000000001</c:v>
                </c:pt>
                <c:pt idx="39">
                  <c:v>24.151</c:v>
                </c:pt>
                <c:pt idx="40">
                  <c:v>24.849999999999998</c:v>
                </c:pt>
                <c:pt idx="41">
                  <c:v>26.36</c:v>
                </c:pt>
                <c:pt idx="42">
                  <c:v>26.808</c:v>
                </c:pt>
                <c:pt idx="43">
                  <c:v>26.812999999999999</c:v>
                </c:pt>
                <c:pt idx="44">
                  <c:v>26.753</c:v>
                </c:pt>
                <c:pt idx="45">
                  <c:v>26.846</c:v>
                </c:pt>
                <c:pt idx="46">
                  <c:v>26.802</c:v>
                </c:pt>
                <c:pt idx="47">
                  <c:v>26.808</c:v>
                </c:pt>
                <c:pt idx="48">
                  <c:v>26.812999999999999</c:v>
                </c:pt>
                <c:pt idx="49">
                  <c:v>26.856999999999999</c:v>
                </c:pt>
                <c:pt idx="50">
                  <c:v>26.791999999999998</c:v>
                </c:pt>
                <c:pt idx="51">
                  <c:v>26.872999999999998</c:v>
                </c:pt>
                <c:pt idx="52">
                  <c:v>26.65</c:v>
                </c:pt>
                <c:pt idx="53">
                  <c:v>26.579000000000001</c:v>
                </c:pt>
                <c:pt idx="54">
                  <c:v>30.260999999999999</c:v>
                </c:pt>
                <c:pt idx="55">
                  <c:v>32.699000000000005</c:v>
                </c:pt>
                <c:pt idx="56">
                  <c:v>31.400000000000002</c:v>
                </c:pt>
                <c:pt idx="57">
                  <c:v>30.952999999999999</c:v>
                </c:pt>
                <c:pt idx="58">
                  <c:v>30.876999999999999</c:v>
                </c:pt>
                <c:pt idx="59">
                  <c:v>30.669</c:v>
                </c:pt>
                <c:pt idx="60">
                  <c:v>30.696999999999999</c:v>
                </c:pt>
                <c:pt idx="61">
                  <c:v>30.68</c:v>
                </c:pt>
                <c:pt idx="62">
                  <c:v>30.696999999999999</c:v>
                </c:pt>
                <c:pt idx="63">
                  <c:v>30.652999999999999</c:v>
                </c:pt>
                <c:pt idx="64">
                  <c:v>30.641999999999999</c:v>
                </c:pt>
                <c:pt idx="65">
                  <c:v>30.675000000000001</c:v>
                </c:pt>
                <c:pt idx="66">
                  <c:v>30.690999999999999</c:v>
                </c:pt>
                <c:pt idx="67">
                  <c:v>30.669</c:v>
                </c:pt>
                <c:pt idx="68">
                  <c:v>30.538</c:v>
                </c:pt>
                <c:pt idx="69">
                  <c:v>30.576999999999998</c:v>
                </c:pt>
                <c:pt idx="70">
                  <c:v>30.631</c:v>
                </c:pt>
                <c:pt idx="71">
                  <c:v>30.718999999999998</c:v>
                </c:pt>
                <c:pt idx="72">
                  <c:v>27.516999999999999</c:v>
                </c:pt>
                <c:pt idx="73">
                  <c:v>22.242999999999999</c:v>
                </c:pt>
                <c:pt idx="74">
                  <c:v>22.265000000000001</c:v>
                </c:pt>
                <c:pt idx="75">
                  <c:v>22.282</c:v>
                </c:pt>
                <c:pt idx="76">
                  <c:v>22.210999999999999</c:v>
                </c:pt>
                <c:pt idx="77">
                  <c:v>22.292999999999999</c:v>
                </c:pt>
                <c:pt idx="78">
                  <c:v>22.286999999999999</c:v>
                </c:pt>
                <c:pt idx="79">
                  <c:v>22.292999999999999</c:v>
                </c:pt>
                <c:pt idx="80">
                  <c:v>22.390999999999998</c:v>
                </c:pt>
                <c:pt idx="81">
                  <c:v>22.172999999999998</c:v>
                </c:pt>
                <c:pt idx="82">
                  <c:v>22.265000000000001</c:v>
                </c:pt>
                <c:pt idx="83">
                  <c:v>22.145</c:v>
                </c:pt>
                <c:pt idx="84">
                  <c:v>21.992999999999999</c:v>
                </c:pt>
                <c:pt idx="85">
                  <c:v>21.491</c:v>
                </c:pt>
                <c:pt idx="86">
                  <c:v>21.157999999999998</c:v>
                </c:pt>
                <c:pt idx="87">
                  <c:v>20.82</c:v>
                </c:pt>
                <c:pt idx="88">
                  <c:v>20.395</c:v>
                </c:pt>
                <c:pt idx="89">
                  <c:v>20.166</c:v>
                </c:pt>
                <c:pt idx="90">
                  <c:v>20.09</c:v>
                </c:pt>
                <c:pt idx="91">
                  <c:v>20.088999999999999</c:v>
                </c:pt>
                <c:pt idx="92">
                  <c:v>19.942</c:v>
                </c:pt>
                <c:pt idx="93">
                  <c:v>19.641999999999999</c:v>
                </c:pt>
                <c:pt idx="94">
                  <c:v>19.625999999999998</c:v>
                </c:pt>
                <c:pt idx="95">
                  <c:v>19.637</c:v>
                </c:pt>
                <c:pt idx="96">
                  <c:v>19.739999999999998</c:v>
                </c:pt>
                <c:pt idx="97">
                  <c:v>19.91</c:v>
                </c:pt>
                <c:pt idx="98">
                  <c:v>17.445</c:v>
                </c:pt>
                <c:pt idx="99">
                  <c:v>10.471</c:v>
                </c:pt>
                <c:pt idx="100">
                  <c:v>10.655999999999999</c:v>
                </c:pt>
                <c:pt idx="101">
                  <c:v>10.585000000000001</c:v>
                </c:pt>
                <c:pt idx="102">
                  <c:v>10.518999999999998</c:v>
                </c:pt>
                <c:pt idx="103">
                  <c:v>10.568000000000001</c:v>
                </c:pt>
                <c:pt idx="104">
                  <c:v>10.568000000000001</c:v>
                </c:pt>
                <c:pt idx="105">
                  <c:v>10.666</c:v>
                </c:pt>
                <c:pt idx="106">
                  <c:v>10.661000000000001</c:v>
                </c:pt>
                <c:pt idx="107">
                  <c:v>10.632999999999999</c:v>
                </c:pt>
                <c:pt idx="108">
                  <c:v>10.649999999999999</c:v>
                </c:pt>
                <c:pt idx="109">
                  <c:v>10.611000000000001</c:v>
                </c:pt>
                <c:pt idx="110">
                  <c:v>10.600000000000001</c:v>
                </c:pt>
                <c:pt idx="111">
                  <c:v>10.643999999999998</c:v>
                </c:pt>
                <c:pt idx="112">
                  <c:v>10.594999999999999</c:v>
                </c:pt>
                <c:pt idx="113">
                  <c:v>10.545999999999999</c:v>
                </c:pt>
                <c:pt idx="114">
                  <c:v>10.48</c:v>
                </c:pt>
                <c:pt idx="115">
                  <c:v>10.545999999999999</c:v>
                </c:pt>
                <c:pt idx="116">
                  <c:v>10.484999999999999</c:v>
                </c:pt>
                <c:pt idx="117">
                  <c:v>10.398</c:v>
                </c:pt>
                <c:pt idx="118">
                  <c:v>10.54</c:v>
                </c:pt>
                <c:pt idx="119">
                  <c:v>10.577999999999999</c:v>
                </c:pt>
                <c:pt idx="120">
                  <c:v>10.48</c:v>
                </c:pt>
                <c:pt idx="121">
                  <c:v>1.5</c:v>
                </c:pt>
                <c:pt idx="122">
                  <c:v>2.8029999999999999</c:v>
                </c:pt>
                <c:pt idx="123">
                  <c:v>2.5260000000000002</c:v>
                </c:pt>
                <c:pt idx="124">
                  <c:v>2.5910000000000002</c:v>
                </c:pt>
                <c:pt idx="125">
                  <c:v>2.7330000000000001</c:v>
                </c:pt>
                <c:pt idx="126">
                  <c:v>2.8419999999999996</c:v>
                </c:pt>
                <c:pt idx="127">
                  <c:v>2.5920000000000001</c:v>
                </c:pt>
                <c:pt idx="128">
                  <c:v>2.1550000000000002</c:v>
                </c:pt>
                <c:pt idx="129">
                  <c:v>2.6630000000000003</c:v>
                </c:pt>
                <c:pt idx="130">
                  <c:v>2.4279999999999999</c:v>
                </c:pt>
                <c:pt idx="131">
                  <c:v>2.782</c:v>
                </c:pt>
                <c:pt idx="132">
                  <c:v>3.093</c:v>
                </c:pt>
                <c:pt idx="133">
                  <c:v>3.2460000000000004</c:v>
                </c:pt>
                <c:pt idx="134">
                  <c:v>3.4359999999999999</c:v>
                </c:pt>
                <c:pt idx="135">
                  <c:v>3.3490000000000002</c:v>
                </c:pt>
                <c:pt idx="136">
                  <c:v>3.4080000000000004</c:v>
                </c:pt>
                <c:pt idx="137">
                  <c:v>3.3200000000000003</c:v>
                </c:pt>
                <c:pt idx="138">
                  <c:v>3.3090000000000002</c:v>
                </c:pt>
                <c:pt idx="139">
                  <c:v>3.391</c:v>
                </c:pt>
                <c:pt idx="140">
                  <c:v>3.5590000000000002</c:v>
                </c:pt>
                <c:pt idx="141">
                  <c:v>3.4560000000000004</c:v>
                </c:pt>
                <c:pt idx="142">
                  <c:v>3.38</c:v>
                </c:pt>
                <c:pt idx="143">
                  <c:v>3.3959999999999999</c:v>
                </c:pt>
                <c:pt idx="144">
                  <c:v>3.45</c:v>
                </c:pt>
                <c:pt idx="145">
                  <c:v>3.6079999999999997</c:v>
                </c:pt>
                <c:pt idx="146">
                  <c:v>3.4939999999999998</c:v>
                </c:pt>
                <c:pt idx="147">
                  <c:v>3.4279999999999999</c:v>
                </c:pt>
                <c:pt idx="148">
                  <c:v>3.5369999999999999</c:v>
                </c:pt>
                <c:pt idx="149">
                  <c:v>9.245000000000001</c:v>
                </c:pt>
                <c:pt idx="150">
                  <c:v>9.4140000000000015</c:v>
                </c:pt>
                <c:pt idx="151">
                  <c:v>9.3270000000000017</c:v>
                </c:pt>
                <c:pt idx="152">
                  <c:v>9.3329999999999984</c:v>
                </c:pt>
                <c:pt idx="153">
                  <c:v>9.4149999999999991</c:v>
                </c:pt>
                <c:pt idx="154">
                  <c:v>9.4089999999999989</c:v>
                </c:pt>
                <c:pt idx="155">
                  <c:v>9.4310000000000009</c:v>
                </c:pt>
                <c:pt idx="156">
                  <c:v>9.4370000000000012</c:v>
                </c:pt>
                <c:pt idx="157">
                  <c:v>9.3769999999999989</c:v>
                </c:pt>
                <c:pt idx="158">
                  <c:v>9.41</c:v>
                </c:pt>
                <c:pt idx="159">
                  <c:v>9.3719999999999999</c:v>
                </c:pt>
                <c:pt idx="160">
                  <c:v>9.3180000000000014</c:v>
                </c:pt>
                <c:pt idx="161">
                  <c:v>9.2850000000000001</c:v>
                </c:pt>
                <c:pt idx="162">
                  <c:v>9.3069999999999986</c:v>
                </c:pt>
                <c:pt idx="163">
                  <c:v>9.3389999999999986</c:v>
                </c:pt>
                <c:pt idx="164">
                  <c:v>9.4490000000000016</c:v>
                </c:pt>
                <c:pt idx="165">
                  <c:v>9.4649999999999999</c:v>
                </c:pt>
                <c:pt idx="166">
                  <c:v>9.52</c:v>
                </c:pt>
                <c:pt idx="167">
                  <c:v>9.3509999999999991</c:v>
                </c:pt>
                <c:pt idx="168">
                  <c:v>9.5309999999999988</c:v>
                </c:pt>
                <c:pt idx="169">
                  <c:v>9.4759999999999991</c:v>
                </c:pt>
                <c:pt idx="170">
                  <c:v>9.5189999999999984</c:v>
                </c:pt>
                <c:pt idx="171">
                  <c:v>9.3829999999999991</c:v>
                </c:pt>
                <c:pt idx="172">
                  <c:v>5.4960000000000004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B8-41D9-A9C7-544976539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191744"/>
        <c:axId val="112194304"/>
      </c:scatterChart>
      <c:valAx>
        <c:axId val="11219174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2194304"/>
        <c:crosses val="autoZero"/>
        <c:crossBetween val="midCat"/>
      </c:valAx>
      <c:valAx>
        <c:axId val="11219430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219174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11/10/16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'Plots_R1000-1'!$L$8:$L$355</c:f>
              <c:numCache>
                <c:formatCode>General</c:formatCode>
                <c:ptCount val="348"/>
                <c:pt idx="1">
                  <c:v>29.46</c:v>
                </c:pt>
                <c:pt idx="2">
                  <c:v>29.33</c:v>
                </c:pt>
                <c:pt idx="3">
                  <c:v>29.31</c:v>
                </c:pt>
                <c:pt idx="4">
                  <c:v>29.52</c:v>
                </c:pt>
                <c:pt idx="5">
                  <c:v>29.52</c:v>
                </c:pt>
                <c:pt idx="6">
                  <c:v>29.54</c:v>
                </c:pt>
                <c:pt idx="7">
                  <c:v>29.55</c:v>
                </c:pt>
                <c:pt idx="8">
                  <c:v>29.56</c:v>
                </c:pt>
                <c:pt idx="9">
                  <c:v>29.56</c:v>
                </c:pt>
                <c:pt idx="10">
                  <c:v>29.57</c:v>
                </c:pt>
                <c:pt idx="11">
                  <c:v>29.56</c:v>
                </c:pt>
                <c:pt idx="12">
                  <c:v>29.5</c:v>
                </c:pt>
                <c:pt idx="13">
                  <c:v>29.54</c:v>
                </c:pt>
                <c:pt idx="14">
                  <c:v>29.49</c:v>
                </c:pt>
                <c:pt idx="15">
                  <c:v>29.57</c:v>
                </c:pt>
                <c:pt idx="16">
                  <c:v>29.72</c:v>
                </c:pt>
                <c:pt idx="17">
                  <c:v>29.84</c:v>
                </c:pt>
                <c:pt idx="18">
                  <c:v>30.01</c:v>
                </c:pt>
                <c:pt idx="19">
                  <c:v>30.05</c:v>
                </c:pt>
                <c:pt idx="20">
                  <c:v>30.04</c:v>
                </c:pt>
                <c:pt idx="21">
                  <c:v>30.03</c:v>
                </c:pt>
                <c:pt idx="22">
                  <c:v>30.06</c:v>
                </c:pt>
                <c:pt idx="23">
                  <c:v>30.06</c:v>
                </c:pt>
                <c:pt idx="24">
                  <c:v>30.05</c:v>
                </c:pt>
                <c:pt idx="25">
                  <c:v>30.05</c:v>
                </c:pt>
                <c:pt idx="26">
                  <c:v>30.05</c:v>
                </c:pt>
                <c:pt idx="27">
                  <c:v>30.05</c:v>
                </c:pt>
                <c:pt idx="28">
                  <c:v>30.08</c:v>
                </c:pt>
                <c:pt idx="29">
                  <c:v>30.09</c:v>
                </c:pt>
                <c:pt idx="30">
                  <c:v>30.08</c:v>
                </c:pt>
                <c:pt idx="31">
                  <c:v>30.07</c:v>
                </c:pt>
                <c:pt idx="32">
                  <c:v>30.07</c:v>
                </c:pt>
                <c:pt idx="33">
                  <c:v>30.06</c:v>
                </c:pt>
                <c:pt idx="34">
                  <c:v>30.05</c:v>
                </c:pt>
                <c:pt idx="35">
                  <c:v>30.07</c:v>
                </c:pt>
                <c:pt idx="36">
                  <c:v>30.11</c:v>
                </c:pt>
                <c:pt idx="37">
                  <c:v>30.16</c:v>
                </c:pt>
                <c:pt idx="38">
                  <c:v>30.28</c:v>
                </c:pt>
                <c:pt idx="39">
                  <c:v>30.32</c:v>
                </c:pt>
                <c:pt idx="40">
                  <c:v>30.33</c:v>
                </c:pt>
                <c:pt idx="41">
                  <c:v>30.36</c:v>
                </c:pt>
                <c:pt idx="42">
                  <c:v>30.36</c:v>
                </c:pt>
                <c:pt idx="43">
                  <c:v>30.37</c:v>
                </c:pt>
                <c:pt idx="44">
                  <c:v>30.36</c:v>
                </c:pt>
                <c:pt idx="45">
                  <c:v>30.36</c:v>
                </c:pt>
                <c:pt idx="46">
                  <c:v>30.37</c:v>
                </c:pt>
                <c:pt idx="47">
                  <c:v>30.38</c:v>
                </c:pt>
                <c:pt idx="48">
                  <c:v>30.38</c:v>
                </c:pt>
                <c:pt idx="49">
                  <c:v>30.4</c:v>
                </c:pt>
                <c:pt idx="50">
                  <c:v>30.4</c:v>
                </c:pt>
                <c:pt idx="51">
                  <c:v>30.4</c:v>
                </c:pt>
                <c:pt idx="52">
                  <c:v>30.39</c:v>
                </c:pt>
                <c:pt idx="53">
                  <c:v>30.39</c:v>
                </c:pt>
                <c:pt idx="54">
                  <c:v>30.42</c:v>
                </c:pt>
                <c:pt idx="55">
                  <c:v>30.46</c:v>
                </c:pt>
                <c:pt idx="56">
                  <c:v>30.46</c:v>
                </c:pt>
                <c:pt idx="57">
                  <c:v>30.45</c:v>
                </c:pt>
                <c:pt idx="58">
                  <c:v>30.46</c:v>
                </c:pt>
                <c:pt idx="59">
                  <c:v>30.45</c:v>
                </c:pt>
                <c:pt idx="60">
                  <c:v>30.45</c:v>
                </c:pt>
                <c:pt idx="61">
                  <c:v>30.46</c:v>
                </c:pt>
                <c:pt idx="62">
                  <c:v>30.46</c:v>
                </c:pt>
                <c:pt idx="63">
                  <c:v>30.45</c:v>
                </c:pt>
                <c:pt idx="64">
                  <c:v>30.44</c:v>
                </c:pt>
                <c:pt idx="65">
                  <c:v>30.45</c:v>
                </c:pt>
                <c:pt idx="66">
                  <c:v>30.45</c:v>
                </c:pt>
                <c:pt idx="67">
                  <c:v>30.44</c:v>
                </c:pt>
                <c:pt idx="68">
                  <c:v>30.43</c:v>
                </c:pt>
                <c:pt idx="69">
                  <c:v>30.42</c:v>
                </c:pt>
                <c:pt idx="70">
                  <c:v>30.41</c:v>
                </c:pt>
                <c:pt idx="71">
                  <c:v>30.38</c:v>
                </c:pt>
                <c:pt idx="72">
                  <c:v>30.37</c:v>
                </c:pt>
                <c:pt idx="73">
                  <c:v>30.3</c:v>
                </c:pt>
                <c:pt idx="74">
                  <c:v>30.29</c:v>
                </c:pt>
                <c:pt idx="75">
                  <c:v>30.29</c:v>
                </c:pt>
                <c:pt idx="76">
                  <c:v>30.28</c:v>
                </c:pt>
                <c:pt idx="77">
                  <c:v>30.28</c:v>
                </c:pt>
                <c:pt idx="78">
                  <c:v>30.28</c:v>
                </c:pt>
                <c:pt idx="79">
                  <c:v>30.28</c:v>
                </c:pt>
                <c:pt idx="80">
                  <c:v>30.28</c:v>
                </c:pt>
                <c:pt idx="81">
                  <c:v>30.29</c:v>
                </c:pt>
                <c:pt idx="82">
                  <c:v>30.28</c:v>
                </c:pt>
                <c:pt idx="83">
                  <c:v>30.29</c:v>
                </c:pt>
                <c:pt idx="84">
                  <c:v>30.29</c:v>
                </c:pt>
                <c:pt idx="85">
                  <c:v>30.29</c:v>
                </c:pt>
                <c:pt idx="86">
                  <c:v>30.03</c:v>
                </c:pt>
                <c:pt idx="87">
                  <c:v>30.02</c:v>
                </c:pt>
                <c:pt idx="88">
                  <c:v>30.02</c:v>
                </c:pt>
                <c:pt idx="89">
                  <c:v>30.02</c:v>
                </c:pt>
                <c:pt idx="90">
                  <c:v>30.02</c:v>
                </c:pt>
                <c:pt idx="91">
                  <c:v>30.02</c:v>
                </c:pt>
                <c:pt idx="92">
                  <c:v>30.02</c:v>
                </c:pt>
                <c:pt idx="93">
                  <c:v>30.02</c:v>
                </c:pt>
                <c:pt idx="94">
                  <c:v>30.02</c:v>
                </c:pt>
                <c:pt idx="95">
                  <c:v>30.01</c:v>
                </c:pt>
                <c:pt idx="96">
                  <c:v>30</c:v>
                </c:pt>
                <c:pt idx="97">
                  <c:v>30.02</c:v>
                </c:pt>
                <c:pt idx="98">
                  <c:v>30.01</c:v>
                </c:pt>
                <c:pt idx="99">
                  <c:v>29.82</c:v>
                </c:pt>
                <c:pt idx="100">
                  <c:v>29.82</c:v>
                </c:pt>
                <c:pt idx="101">
                  <c:v>29.82</c:v>
                </c:pt>
                <c:pt idx="102">
                  <c:v>29.82</c:v>
                </c:pt>
                <c:pt idx="103">
                  <c:v>29.82</c:v>
                </c:pt>
                <c:pt idx="104">
                  <c:v>29.81</c:v>
                </c:pt>
                <c:pt idx="105">
                  <c:v>29.81</c:v>
                </c:pt>
                <c:pt idx="106">
                  <c:v>29.81</c:v>
                </c:pt>
                <c:pt idx="107">
                  <c:v>29.81</c:v>
                </c:pt>
                <c:pt idx="108">
                  <c:v>29.81</c:v>
                </c:pt>
                <c:pt idx="109">
                  <c:v>29.8</c:v>
                </c:pt>
                <c:pt idx="110">
                  <c:v>29.8</c:v>
                </c:pt>
                <c:pt idx="111">
                  <c:v>29.81</c:v>
                </c:pt>
                <c:pt idx="112">
                  <c:v>29.81</c:v>
                </c:pt>
                <c:pt idx="113">
                  <c:v>29.8</c:v>
                </c:pt>
                <c:pt idx="114">
                  <c:v>29.81</c:v>
                </c:pt>
                <c:pt idx="115">
                  <c:v>29.8</c:v>
                </c:pt>
                <c:pt idx="116">
                  <c:v>29.8</c:v>
                </c:pt>
                <c:pt idx="117">
                  <c:v>29.8</c:v>
                </c:pt>
                <c:pt idx="118">
                  <c:v>29.81</c:v>
                </c:pt>
                <c:pt idx="119">
                  <c:v>29.81</c:v>
                </c:pt>
                <c:pt idx="120">
                  <c:v>29.8</c:v>
                </c:pt>
                <c:pt idx="121">
                  <c:v>29.21</c:v>
                </c:pt>
                <c:pt idx="122">
                  <c:v>29.25</c:v>
                </c:pt>
                <c:pt idx="123">
                  <c:v>29.29</c:v>
                </c:pt>
                <c:pt idx="124">
                  <c:v>29.26</c:v>
                </c:pt>
                <c:pt idx="125">
                  <c:v>29.36</c:v>
                </c:pt>
                <c:pt idx="126">
                  <c:v>29.27</c:v>
                </c:pt>
                <c:pt idx="127">
                  <c:v>29.24</c:v>
                </c:pt>
                <c:pt idx="128">
                  <c:v>29.22</c:v>
                </c:pt>
                <c:pt idx="129">
                  <c:v>29.67</c:v>
                </c:pt>
                <c:pt idx="130">
                  <c:v>29.35</c:v>
                </c:pt>
                <c:pt idx="131">
                  <c:v>29.22</c:v>
                </c:pt>
                <c:pt idx="132">
                  <c:v>29.36</c:v>
                </c:pt>
                <c:pt idx="133">
                  <c:v>29.36</c:v>
                </c:pt>
                <c:pt idx="134">
                  <c:v>29.39</c:v>
                </c:pt>
                <c:pt idx="135">
                  <c:v>29.36</c:v>
                </c:pt>
                <c:pt idx="136">
                  <c:v>29.38</c:v>
                </c:pt>
                <c:pt idx="137">
                  <c:v>29.4</c:v>
                </c:pt>
                <c:pt idx="138">
                  <c:v>29.4</c:v>
                </c:pt>
                <c:pt idx="139">
                  <c:v>29.4</c:v>
                </c:pt>
                <c:pt idx="140">
                  <c:v>29.33</c:v>
                </c:pt>
                <c:pt idx="141">
                  <c:v>29.31</c:v>
                </c:pt>
                <c:pt idx="142">
                  <c:v>29.31</c:v>
                </c:pt>
                <c:pt idx="143">
                  <c:v>29.3</c:v>
                </c:pt>
                <c:pt idx="144">
                  <c:v>29.36</c:v>
                </c:pt>
                <c:pt idx="145">
                  <c:v>29.42</c:v>
                </c:pt>
                <c:pt idx="146">
                  <c:v>29.45</c:v>
                </c:pt>
                <c:pt idx="147">
                  <c:v>29.51</c:v>
                </c:pt>
                <c:pt idx="148">
                  <c:v>29.53</c:v>
                </c:pt>
                <c:pt idx="149">
                  <c:v>29.74</c:v>
                </c:pt>
                <c:pt idx="150">
                  <c:v>29.81</c:v>
                </c:pt>
                <c:pt idx="151">
                  <c:v>29.81</c:v>
                </c:pt>
                <c:pt idx="152">
                  <c:v>29.82</c:v>
                </c:pt>
                <c:pt idx="153">
                  <c:v>29.83</c:v>
                </c:pt>
                <c:pt idx="154">
                  <c:v>29.84</c:v>
                </c:pt>
                <c:pt idx="155">
                  <c:v>29.85</c:v>
                </c:pt>
                <c:pt idx="156">
                  <c:v>29.84</c:v>
                </c:pt>
                <c:pt idx="157">
                  <c:v>29.83</c:v>
                </c:pt>
                <c:pt idx="158">
                  <c:v>29.83</c:v>
                </c:pt>
                <c:pt idx="159">
                  <c:v>29.84</c:v>
                </c:pt>
                <c:pt idx="160">
                  <c:v>29.81</c:v>
                </c:pt>
                <c:pt idx="161">
                  <c:v>29.81</c:v>
                </c:pt>
                <c:pt idx="162">
                  <c:v>29.8</c:v>
                </c:pt>
                <c:pt idx="163">
                  <c:v>29.83</c:v>
                </c:pt>
                <c:pt idx="164">
                  <c:v>29.84</c:v>
                </c:pt>
                <c:pt idx="165">
                  <c:v>29.83</c:v>
                </c:pt>
                <c:pt idx="166">
                  <c:v>29.82</c:v>
                </c:pt>
                <c:pt idx="167">
                  <c:v>29.81</c:v>
                </c:pt>
                <c:pt idx="168">
                  <c:v>29.82</c:v>
                </c:pt>
                <c:pt idx="169">
                  <c:v>29.82</c:v>
                </c:pt>
                <c:pt idx="170">
                  <c:v>29.81</c:v>
                </c:pt>
                <c:pt idx="171">
                  <c:v>29.81</c:v>
                </c:pt>
                <c:pt idx="172">
                  <c:v>29.73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1">
                  <c:v>3.54</c:v>
                </c:pt>
                <c:pt idx="2">
                  <c:v>3.6900000000000004</c:v>
                </c:pt>
                <c:pt idx="3">
                  <c:v>3.649</c:v>
                </c:pt>
                <c:pt idx="4">
                  <c:v>3.8</c:v>
                </c:pt>
                <c:pt idx="5">
                  <c:v>3.5650000000000004</c:v>
                </c:pt>
                <c:pt idx="6">
                  <c:v>3.7780000000000005</c:v>
                </c:pt>
                <c:pt idx="7">
                  <c:v>3.6219999999999999</c:v>
                </c:pt>
                <c:pt idx="8">
                  <c:v>3.5640000000000001</c:v>
                </c:pt>
                <c:pt idx="9">
                  <c:v>3.5830000000000002</c:v>
                </c:pt>
                <c:pt idx="10">
                  <c:v>3.6790000000000003</c:v>
                </c:pt>
                <c:pt idx="11">
                  <c:v>3.6440000000000001</c:v>
                </c:pt>
                <c:pt idx="12">
                  <c:v>3.6210000000000004</c:v>
                </c:pt>
                <c:pt idx="13">
                  <c:v>3.734</c:v>
                </c:pt>
                <c:pt idx="14">
                  <c:v>3.6509999999999998</c:v>
                </c:pt>
                <c:pt idx="15">
                  <c:v>3.6930000000000005</c:v>
                </c:pt>
                <c:pt idx="16">
                  <c:v>7.3289999999999997</c:v>
                </c:pt>
                <c:pt idx="17">
                  <c:v>12.507999999999999</c:v>
                </c:pt>
                <c:pt idx="18">
                  <c:v>15.696999999999999</c:v>
                </c:pt>
                <c:pt idx="19">
                  <c:v>15.692</c:v>
                </c:pt>
                <c:pt idx="20">
                  <c:v>15.605</c:v>
                </c:pt>
                <c:pt idx="21">
                  <c:v>15.709</c:v>
                </c:pt>
                <c:pt idx="22">
                  <c:v>15.626999999999999</c:v>
                </c:pt>
                <c:pt idx="23">
                  <c:v>15.584</c:v>
                </c:pt>
                <c:pt idx="24">
                  <c:v>15.54</c:v>
                </c:pt>
                <c:pt idx="25">
                  <c:v>15.785999999999998</c:v>
                </c:pt>
                <c:pt idx="26">
                  <c:v>15.666</c:v>
                </c:pt>
                <c:pt idx="27">
                  <c:v>15.66</c:v>
                </c:pt>
                <c:pt idx="28">
                  <c:v>15.791</c:v>
                </c:pt>
                <c:pt idx="29">
                  <c:v>15.791</c:v>
                </c:pt>
                <c:pt idx="30">
                  <c:v>15.420999999999999</c:v>
                </c:pt>
                <c:pt idx="31">
                  <c:v>15.567999999999998</c:v>
                </c:pt>
                <c:pt idx="32">
                  <c:v>15.311999999999998</c:v>
                </c:pt>
                <c:pt idx="33">
                  <c:v>14.788</c:v>
                </c:pt>
                <c:pt idx="34">
                  <c:v>14.766000000000002</c:v>
                </c:pt>
                <c:pt idx="35">
                  <c:v>14.875</c:v>
                </c:pt>
                <c:pt idx="36">
                  <c:v>15.245999999999999</c:v>
                </c:pt>
                <c:pt idx="37">
                  <c:v>17.617999999999999</c:v>
                </c:pt>
                <c:pt idx="38">
                  <c:v>21.457000000000001</c:v>
                </c:pt>
                <c:pt idx="39">
                  <c:v>24.151</c:v>
                </c:pt>
                <c:pt idx="40">
                  <c:v>24.849999999999998</c:v>
                </c:pt>
                <c:pt idx="41">
                  <c:v>26.36</c:v>
                </c:pt>
                <c:pt idx="42">
                  <c:v>26.808</c:v>
                </c:pt>
                <c:pt idx="43">
                  <c:v>26.812999999999999</c:v>
                </c:pt>
                <c:pt idx="44">
                  <c:v>26.753</c:v>
                </c:pt>
                <c:pt idx="45">
                  <c:v>26.846</c:v>
                </c:pt>
                <c:pt idx="46">
                  <c:v>26.802</c:v>
                </c:pt>
                <c:pt idx="47">
                  <c:v>26.808</c:v>
                </c:pt>
                <c:pt idx="48">
                  <c:v>26.812999999999999</c:v>
                </c:pt>
                <c:pt idx="49">
                  <c:v>26.856999999999999</c:v>
                </c:pt>
                <c:pt idx="50">
                  <c:v>26.791999999999998</c:v>
                </c:pt>
                <c:pt idx="51">
                  <c:v>26.872999999999998</c:v>
                </c:pt>
                <c:pt idx="52">
                  <c:v>26.65</c:v>
                </c:pt>
                <c:pt idx="53">
                  <c:v>26.579000000000001</c:v>
                </c:pt>
                <c:pt idx="54">
                  <c:v>30.260999999999999</c:v>
                </c:pt>
                <c:pt idx="55">
                  <c:v>32.699000000000005</c:v>
                </c:pt>
                <c:pt idx="56">
                  <c:v>31.400000000000002</c:v>
                </c:pt>
                <c:pt idx="57">
                  <c:v>30.952999999999999</c:v>
                </c:pt>
                <c:pt idx="58">
                  <c:v>30.876999999999999</c:v>
                </c:pt>
                <c:pt idx="59">
                  <c:v>30.669</c:v>
                </c:pt>
                <c:pt idx="60">
                  <c:v>30.696999999999999</c:v>
                </c:pt>
                <c:pt idx="61">
                  <c:v>30.68</c:v>
                </c:pt>
                <c:pt idx="62">
                  <c:v>30.696999999999999</c:v>
                </c:pt>
                <c:pt idx="63">
                  <c:v>30.652999999999999</c:v>
                </c:pt>
                <c:pt idx="64">
                  <c:v>30.641999999999999</c:v>
                </c:pt>
                <c:pt idx="65">
                  <c:v>30.675000000000001</c:v>
                </c:pt>
                <c:pt idx="66">
                  <c:v>30.690999999999999</c:v>
                </c:pt>
                <c:pt idx="67">
                  <c:v>30.669</c:v>
                </c:pt>
                <c:pt idx="68">
                  <c:v>30.538</c:v>
                </c:pt>
                <c:pt idx="69">
                  <c:v>30.576999999999998</c:v>
                </c:pt>
                <c:pt idx="70">
                  <c:v>30.631</c:v>
                </c:pt>
                <c:pt idx="71">
                  <c:v>30.718999999999998</c:v>
                </c:pt>
                <c:pt idx="72">
                  <c:v>27.516999999999999</c:v>
                </c:pt>
                <c:pt idx="73">
                  <c:v>22.242999999999999</c:v>
                </c:pt>
                <c:pt idx="74">
                  <c:v>22.265000000000001</c:v>
                </c:pt>
                <c:pt idx="75">
                  <c:v>22.282</c:v>
                </c:pt>
                <c:pt idx="76">
                  <c:v>22.210999999999999</c:v>
                </c:pt>
                <c:pt idx="77">
                  <c:v>22.292999999999999</c:v>
                </c:pt>
                <c:pt idx="78">
                  <c:v>22.286999999999999</c:v>
                </c:pt>
                <c:pt idx="79">
                  <c:v>22.292999999999999</c:v>
                </c:pt>
                <c:pt idx="80">
                  <c:v>22.390999999999998</c:v>
                </c:pt>
                <c:pt idx="81">
                  <c:v>22.172999999999998</c:v>
                </c:pt>
                <c:pt idx="82">
                  <c:v>22.265000000000001</c:v>
                </c:pt>
                <c:pt idx="83">
                  <c:v>22.145</c:v>
                </c:pt>
                <c:pt idx="84">
                  <c:v>21.992999999999999</c:v>
                </c:pt>
                <c:pt idx="85">
                  <c:v>21.491</c:v>
                </c:pt>
                <c:pt idx="86">
                  <c:v>21.157999999999998</c:v>
                </c:pt>
                <c:pt idx="87">
                  <c:v>20.82</c:v>
                </c:pt>
                <c:pt idx="88">
                  <c:v>20.395</c:v>
                </c:pt>
                <c:pt idx="89">
                  <c:v>20.166</c:v>
                </c:pt>
                <c:pt idx="90">
                  <c:v>20.09</c:v>
                </c:pt>
                <c:pt idx="91">
                  <c:v>20.088999999999999</c:v>
                </c:pt>
                <c:pt idx="92">
                  <c:v>19.942</c:v>
                </c:pt>
                <c:pt idx="93">
                  <c:v>19.641999999999999</c:v>
                </c:pt>
                <c:pt idx="94">
                  <c:v>19.625999999999998</c:v>
                </c:pt>
                <c:pt idx="95">
                  <c:v>19.637</c:v>
                </c:pt>
                <c:pt idx="96">
                  <c:v>19.739999999999998</c:v>
                </c:pt>
                <c:pt idx="97">
                  <c:v>19.91</c:v>
                </c:pt>
                <c:pt idx="98">
                  <c:v>17.445</c:v>
                </c:pt>
                <c:pt idx="99">
                  <c:v>10.471</c:v>
                </c:pt>
                <c:pt idx="100">
                  <c:v>10.655999999999999</c:v>
                </c:pt>
                <c:pt idx="101">
                  <c:v>10.585000000000001</c:v>
                </c:pt>
                <c:pt idx="102">
                  <c:v>10.518999999999998</c:v>
                </c:pt>
                <c:pt idx="103">
                  <c:v>10.568000000000001</c:v>
                </c:pt>
                <c:pt idx="104">
                  <c:v>10.568000000000001</c:v>
                </c:pt>
                <c:pt idx="105">
                  <c:v>10.666</c:v>
                </c:pt>
                <c:pt idx="106">
                  <c:v>10.661000000000001</c:v>
                </c:pt>
                <c:pt idx="107">
                  <c:v>10.632999999999999</c:v>
                </c:pt>
                <c:pt idx="108">
                  <c:v>10.649999999999999</c:v>
                </c:pt>
                <c:pt idx="109">
                  <c:v>10.611000000000001</c:v>
                </c:pt>
                <c:pt idx="110">
                  <c:v>10.600000000000001</c:v>
                </c:pt>
                <c:pt idx="111">
                  <c:v>10.643999999999998</c:v>
                </c:pt>
                <c:pt idx="112">
                  <c:v>10.594999999999999</c:v>
                </c:pt>
                <c:pt idx="113">
                  <c:v>10.545999999999999</c:v>
                </c:pt>
                <c:pt idx="114">
                  <c:v>10.48</c:v>
                </c:pt>
                <c:pt idx="115">
                  <c:v>10.545999999999999</c:v>
                </c:pt>
                <c:pt idx="116">
                  <c:v>10.484999999999999</c:v>
                </c:pt>
                <c:pt idx="117">
                  <c:v>10.398</c:v>
                </c:pt>
                <c:pt idx="118">
                  <c:v>10.54</c:v>
                </c:pt>
                <c:pt idx="119">
                  <c:v>10.577999999999999</c:v>
                </c:pt>
                <c:pt idx="120">
                  <c:v>10.48</c:v>
                </c:pt>
                <c:pt idx="121">
                  <c:v>1.5</c:v>
                </c:pt>
                <c:pt idx="122">
                  <c:v>2.8029999999999999</c:v>
                </c:pt>
                <c:pt idx="123">
                  <c:v>2.5260000000000002</c:v>
                </c:pt>
                <c:pt idx="124">
                  <c:v>2.5910000000000002</c:v>
                </c:pt>
                <c:pt idx="125">
                  <c:v>2.7330000000000001</c:v>
                </c:pt>
                <c:pt idx="126">
                  <c:v>2.8419999999999996</c:v>
                </c:pt>
                <c:pt idx="127">
                  <c:v>2.5920000000000001</c:v>
                </c:pt>
                <c:pt idx="128">
                  <c:v>2.1550000000000002</c:v>
                </c:pt>
                <c:pt idx="129">
                  <c:v>2.6630000000000003</c:v>
                </c:pt>
                <c:pt idx="130">
                  <c:v>2.4279999999999999</c:v>
                </c:pt>
                <c:pt idx="131">
                  <c:v>2.782</c:v>
                </c:pt>
                <c:pt idx="132">
                  <c:v>3.093</c:v>
                </c:pt>
                <c:pt idx="133">
                  <c:v>3.2460000000000004</c:v>
                </c:pt>
                <c:pt idx="134">
                  <c:v>3.4359999999999999</c:v>
                </c:pt>
                <c:pt idx="135">
                  <c:v>3.3490000000000002</c:v>
                </c:pt>
                <c:pt idx="136">
                  <c:v>3.4080000000000004</c:v>
                </c:pt>
                <c:pt idx="137">
                  <c:v>3.3200000000000003</c:v>
                </c:pt>
                <c:pt idx="138">
                  <c:v>3.3090000000000002</c:v>
                </c:pt>
                <c:pt idx="139">
                  <c:v>3.391</c:v>
                </c:pt>
                <c:pt idx="140">
                  <c:v>3.5590000000000002</c:v>
                </c:pt>
                <c:pt idx="141">
                  <c:v>3.4560000000000004</c:v>
                </c:pt>
                <c:pt idx="142">
                  <c:v>3.38</c:v>
                </c:pt>
                <c:pt idx="143">
                  <c:v>3.3959999999999999</c:v>
                </c:pt>
                <c:pt idx="144">
                  <c:v>3.45</c:v>
                </c:pt>
                <c:pt idx="145">
                  <c:v>3.6079999999999997</c:v>
                </c:pt>
                <c:pt idx="146">
                  <c:v>3.4939999999999998</c:v>
                </c:pt>
                <c:pt idx="147">
                  <c:v>3.4279999999999999</c:v>
                </c:pt>
                <c:pt idx="148">
                  <c:v>3.5369999999999999</c:v>
                </c:pt>
                <c:pt idx="149">
                  <c:v>9.245000000000001</c:v>
                </c:pt>
                <c:pt idx="150">
                  <c:v>9.4140000000000015</c:v>
                </c:pt>
                <c:pt idx="151">
                  <c:v>9.3270000000000017</c:v>
                </c:pt>
                <c:pt idx="152">
                  <c:v>9.3329999999999984</c:v>
                </c:pt>
                <c:pt idx="153">
                  <c:v>9.4149999999999991</c:v>
                </c:pt>
                <c:pt idx="154">
                  <c:v>9.4089999999999989</c:v>
                </c:pt>
                <c:pt idx="155">
                  <c:v>9.4310000000000009</c:v>
                </c:pt>
                <c:pt idx="156">
                  <c:v>9.4370000000000012</c:v>
                </c:pt>
                <c:pt idx="157">
                  <c:v>9.3769999999999989</c:v>
                </c:pt>
                <c:pt idx="158">
                  <c:v>9.41</c:v>
                </c:pt>
                <c:pt idx="159">
                  <c:v>9.3719999999999999</c:v>
                </c:pt>
                <c:pt idx="160">
                  <c:v>9.3180000000000014</c:v>
                </c:pt>
                <c:pt idx="161">
                  <c:v>9.2850000000000001</c:v>
                </c:pt>
                <c:pt idx="162">
                  <c:v>9.3069999999999986</c:v>
                </c:pt>
                <c:pt idx="163">
                  <c:v>9.3389999999999986</c:v>
                </c:pt>
                <c:pt idx="164">
                  <c:v>9.4490000000000016</c:v>
                </c:pt>
                <c:pt idx="165">
                  <c:v>9.4649999999999999</c:v>
                </c:pt>
                <c:pt idx="166">
                  <c:v>9.52</c:v>
                </c:pt>
                <c:pt idx="167">
                  <c:v>9.3509999999999991</c:v>
                </c:pt>
                <c:pt idx="168">
                  <c:v>9.5309999999999988</c:v>
                </c:pt>
                <c:pt idx="169">
                  <c:v>9.4759999999999991</c:v>
                </c:pt>
                <c:pt idx="170">
                  <c:v>9.5189999999999984</c:v>
                </c:pt>
                <c:pt idx="171">
                  <c:v>9.3829999999999991</c:v>
                </c:pt>
                <c:pt idx="172">
                  <c:v>5.4960000000000004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D5-47A6-A73B-6E45C74E5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755072"/>
        <c:axId val="112757376"/>
      </c:scatterChart>
      <c:valAx>
        <c:axId val="11275507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12757376"/>
        <c:crosses val="autoZero"/>
        <c:crossBetween val="midCat"/>
      </c:valAx>
      <c:valAx>
        <c:axId val="11275737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27550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11/10/16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'Plots_R1000-1'!$I$8:$I$355</c:f>
              <c:numCache>
                <c:formatCode>General</c:formatCode>
                <c:ptCount val="348"/>
                <c:pt idx="1">
                  <c:v>7.66</c:v>
                </c:pt>
                <c:pt idx="2">
                  <c:v>7.65</c:v>
                </c:pt>
                <c:pt idx="3">
                  <c:v>7.65</c:v>
                </c:pt>
                <c:pt idx="4">
                  <c:v>7.65</c:v>
                </c:pt>
                <c:pt idx="5">
                  <c:v>7.65</c:v>
                </c:pt>
                <c:pt idx="6">
                  <c:v>7.64</c:v>
                </c:pt>
                <c:pt idx="7">
                  <c:v>7.64</c:v>
                </c:pt>
                <c:pt idx="8">
                  <c:v>7.66</c:v>
                </c:pt>
                <c:pt idx="9">
                  <c:v>7.64</c:v>
                </c:pt>
                <c:pt idx="10">
                  <c:v>7.66</c:v>
                </c:pt>
                <c:pt idx="11">
                  <c:v>7.67</c:v>
                </c:pt>
                <c:pt idx="12">
                  <c:v>7.68</c:v>
                </c:pt>
                <c:pt idx="13">
                  <c:v>7.68</c:v>
                </c:pt>
                <c:pt idx="14">
                  <c:v>7.7</c:v>
                </c:pt>
                <c:pt idx="15">
                  <c:v>7.69</c:v>
                </c:pt>
                <c:pt idx="16">
                  <c:v>7.64</c:v>
                </c:pt>
                <c:pt idx="17">
                  <c:v>7.48</c:v>
                </c:pt>
                <c:pt idx="18">
                  <c:v>7.41</c:v>
                </c:pt>
                <c:pt idx="19">
                  <c:v>7.42</c:v>
                </c:pt>
                <c:pt idx="20">
                  <c:v>7.45</c:v>
                </c:pt>
                <c:pt idx="21">
                  <c:v>7.44</c:v>
                </c:pt>
                <c:pt idx="22">
                  <c:v>7.42</c:v>
                </c:pt>
                <c:pt idx="23">
                  <c:v>7.43</c:v>
                </c:pt>
                <c:pt idx="24">
                  <c:v>7.45</c:v>
                </c:pt>
                <c:pt idx="25">
                  <c:v>7.46</c:v>
                </c:pt>
                <c:pt idx="26">
                  <c:v>7.47</c:v>
                </c:pt>
                <c:pt idx="27">
                  <c:v>7.45</c:v>
                </c:pt>
                <c:pt idx="28">
                  <c:v>7.43</c:v>
                </c:pt>
                <c:pt idx="29">
                  <c:v>7.44</c:v>
                </c:pt>
                <c:pt idx="30">
                  <c:v>7.46</c:v>
                </c:pt>
                <c:pt idx="31">
                  <c:v>7.47</c:v>
                </c:pt>
                <c:pt idx="32">
                  <c:v>7.46</c:v>
                </c:pt>
                <c:pt idx="33">
                  <c:v>7.48</c:v>
                </c:pt>
                <c:pt idx="34">
                  <c:v>7.49</c:v>
                </c:pt>
                <c:pt idx="35">
                  <c:v>7.49</c:v>
                </c:pt>
                <c:pt idx="36">
                  <c:v>7.49</c:v>
                </c:pt>
                <c:pt idx="37">
                  <c:v>7.47</c:v>
                </c:pt>
                <c:pt idx="38">
                  <c:v>7.43</c:v>
                </c:pt>
                <c:pt idx="39">
                  <c:v>7.46</c:v>
                </c:pt>
                <c:pt idx="40">
                  <c:v>7.46</c:v>
                </c:pt>
                <c:pt idx="41">
                  <c:v>7.47</c:v>
                </c:pt>
                <c:pt idx="42">
                  <c:v>7.47</c:v>
                </c:pt>
                <c:pt idx="43">
                  <c:v>7.47</c:v>
                </c:pt>
                <c:pt idx="44">
                  <c:v>7.48</c:v>
                </c:pt>
                <c:pt idx="45">
                  <c:v>7.48</c:v>
                </c:pt>
                <c:pt idx="46">
                  <c:v>7.48</c:v>
                </c:pt>
                <c:pt idx="47">
                  <c:v>7.48</c:v>
                </c:pt>
                <c:pt idx="48">
                  <c:v>7.48</c:v>
                </c:pt>
                <c:pt idx="49">
                  <c:v>7.48</c:v>
                </c:pt>
                <c:pt idx="50">
                  <c:v>7.48</c:v>
                </c:pt>
                <c:pt idx="51">
                  <c:v>7.49</c:v>
                </c:pt>
                <c:pt idx="52">
                  <c:v>7.49</c:v>
                </c:pt>
                <c:pt idx="53">
                  <c:v>7.49</c:v>
                </c:pt>
                <c:pt idx="54">
                  <c:v>7.46</c:v>
                </c:pt>
                <c:pt idx="55">
                  <c:v>7.45</c:v>
                </c:pt>
                <c:pt idx="56">
                  <c:v>7.44</c:v>
                </c:pt>
                <c:pt idx="57">
                  <c:v>7.44</c:v>
                </c:pt>
                <c:pt idx="58">
                  <c:v>7.44</c:v>
                </c:pt>
                <c:pt idx="59">
                  <c:v>7.44</c:v>
                </c:pt>
                <c:pt idx="60">
                  <c:v>7.44</c:v>
                </c:pt>
                <c:pt idx="61">
                  <c:v>7.45</c:v>
                </c:pt>
                <c:pt idx="62">
                  <c:v>7.45</c:v>
                </c:pt>
                <c:pt idx="63">
                  <c:v>7.45</c:v>
                </c:pt>
                <c:pt idx="64">
                  <c:v>7.46</c:v>
                </c:pt>
                <c:pt idx="65">
                  <c:v>7.46</c:v>
                </c:pt>
                <c:pt idx="66">
                  <c:v>7.46</c:v>
                </c:pt>
                <c:pt idx="67">
                  <c:v>7.46</c:v>
                </c:pt>
                <c:pt idx="68">
                  <c:v>7.46</c:v>
                </c:pt>
                <c:pt idx="69">
                  <c:v>7.47</c:v>
                </c:pt>
                <c:pt idx="70">
                  <c:v>7.47</c:v>
                </c:pt>
                <c:pt idx="71">
                  <c:v>7.48</c:v>
                </c:pt>
                <c:pt idx="72">
                  <c:v>7.5</c:v>
                </c:pt>
                <c:pt idx="73">
                  <c:v>7.49</c:v>
                </c:pt>
                <c:pt idx="74">
                  <c:v>7.48</c:v>
                </c:pt>
                <c:pt idx="75">
                  <c:v>7.48</c:v>
                </c:pt>
                <c:pt idx="76">
                  <c:v>7.48</c:v>
                </c:pt>
                <c:pt idx="77">
                  <c:v>7.48</c:v>
                </c:pt>
                <c:pt idx="78">
                  <c:v>7.48</c:v>
                </c:pt>
                <c:pt idx="79">
                  <c:v>7.48</c:v>
                </c:pt>
                <c:pt idx="80">
                  <c:v>7.48</c:v>
                </c:pt>
                <c:pt idx="81">
                  <c:v>7.48</c:v>
                </c:pt>
                <c:pt idx="82">
                  <c:v>7.48</c:v>
                </c:pt>
                <c:pt idx="83">
                  <c:v>7.48</c:v>
                </c:pt>
                <c:pt idx="84">
                  <c:v>7.48</c:v>
                </c:pt>
                <c:pt idx="85">
                  <c:v>7.48</c:v>
                </c:pt>
                <c:pt idx="86">
                  <c:v>7.48</c:v>
                </c:pt>
                <c:pt idx="87">
                  <c:v>7.48</c:v>
                </c:pt>
                <c:pt idx="88">
                  <c:v>7.49</c:v>
                </c:pt>
                <c:pt idx="89">
                  <c:v>7.49</c:v>
                </c:pt>
                <c:pt idx="90">
                  <c:v>7.49</c:v>
                </c:pt>
                <c:pt idx="91">
                  <c:v>7.49</c:v>
                </c:pt>
                <c:pt idx="92">
                  <c:v>7.49</c:v>
                </c:pt>
                <c:pt idx="93">
                  <c:v>7.49</c:v>
                </c:pt>
                <c:pt idx="94">
                  <c:v>7.5</c:v>
                </c:pt>
                <c:pt idx="95">
                  <c:v>7.5</c:v>
                </c:pt>
                <c:pt idx="96">
                  <c:v>7.5</c:v>
                </c:pt>
                <c:pt idx="97">
                  <c:v>7.5</c:v>
                </c:pt>
                <c:pt idx="98">
                  <c:v>7.51</c:v>
                </c:pt>
                <c:pt idx="99">
                  <c:v>7.6</c:v>
                </c:pt>
                <c:pt idx="100">
                  <c:v>7.61</c:v>
                </c:pt>
                <c:pt idx="101">
                  <c:v>7.61</c:v>
                </c:pt>
                <c:pt idx="102">
                  <c:v>7.61</c:v>
                </c:pt>
                <c:pt idx="103">
                  <c:v>7.61</c:v>
                </c:pt>
                <c:pt idx="104">
                  <c:v>7.62</c:v>
                </c:pt>
                <c:pt idx="105">
                  <c:v>7.61</c:v>
                </c:pt>
                <c:pt idx="106">
                  <c:v>7.61</c:v>
                </c:pt>
                <c:pt idx="107">
                  <c:v>7.61</c:v>
                </c:pt>
                <c:pt idx="108">
                  <c:v>7.61</c:v>
                </c:pt>
                <c:pt idx="109">
                  <c:v>7.61</c:v>
                </c:pt>
                <c:pt idx="110">
                  <c:v>7.62</c:v>
                </c:pt>
                <c:pt idx="111">
                  <c:v>7.62</c:v>
                </c:pt>
                <c:pt idx="112">
                  <c:v>7.62</c:v>
                </c:pt>
                <c:pt idx="113">
                  <c:v>7.62</c:v>
                </c:pt>
                <c:pt idx="114">
                  <c:v>7.62</c:v>
                </c:pt>
                <c:pt idx="115">
                  <c:v>7.62</c:v>
                </c:pt>
                <c:pt idx="116">
                  <c:v>7.63</c:v>
                </c:pt>
                <c:pt idx="117">
                  <c:v>7.62</c:v>
                </c:pt>
                <c:pt idx="118">
                  <c:v>7.63</c:v>
                </c:pt>
                <c:pt idx="119">
                  <c:v>7.63</c:v>
                </c:pt>
                <c:pt idx="120">
                  <c:v>7.63</c:v>
                </c:pt>
                <c:pt idx="121">
                  <c:v>7.86</c:v>
                </c:pt>
                <c:pt idx="122">
                  <c:v>7.86</c:v>
                </c:pt>
                <c:pt idx="123">
                  <c:v>7.86</c:v>
                </c:pt>
                <c:pt idx="124">
                  <c:v>7.86</c:v>
                </c:pt>
                <c:pt idx="125">
                  <c:v>7.87</c:v>
                </c:pt>
                <c:pt idx="126">
                  <c:v>7.87</c:v>
                </c:pt>
                <c:pt idx="127">
                  <c:v>7.87</c:v>
                </c:pt>
                <c:pt idx="128">
                  <c:v>7.86</c:v>
                </c:pt>
                <c:pt idx="129">
                  <c:v>7.84</c:v>
                </c:pt>
                <c:pt idx="130">
                  <c:v>7.86</c:v>
                </c:pt>
                <c:pt idx="131">
                  <c:v>7.88</c:v>
                </c:pt>
                <c:pt idx="132">
                  <c:v>7.9</c:v>
                </c:pt>
                <c:pt idx="133">
                  <c:v>7.88</c:v>
                </c:pt>
                <c:pt idx="134">
                  <c:v>7.86</c:v>
                </c:pt>
                <c:pt idx="135">
                  <c:v>7.86</c:v>
                </c:pt>
                <c:pt idx="136">
                  <c:v>7.88</c:v>
                </c:pt>
                <c:pt idx="137">
                  <c:v>7.89</c:v>
                </c:pt>
                <c:pt idx="138">
                  <c:v>7.89</c:v>
                </c:pt>
                <c:pt idx="139">
                  <c:v>7.89</c:v>
                </c:pt>
                <c:pt idx="140">
                  <c:v>7.89</c:v>
                </c:pt>
                <c:pt idx="141">
                  <c:v>7.9</c:v>
                </c:pt>
                <c:pt idx="142">
                  <c:v>7.9</c:v>
                </c:pt>
                <c:pt idx="143">
                  <c:v>7.89</c:v>
                </c:pt>
                <c:pt idx="144">
                  <c:v>7.87</c:v>
                </c:pt>
                <c:pt idx="145">
                  <c:v>7.85</c:v>
                </c:pt>
                <c:pt idx="146">
                  <c:v>7.82</c:v>
                </c:pt>
                <c:pt idx="147">
                  <c:v>7.81</c:v>
                </c:pt>
                <c:pt idx="148">
                  <c:v>7.81</c:v>
                </c:pt>
                <c:pt idx="149">
                  <c:v>7.79</c:v>
                </c:pt>
                <c:pt idx="150">
                  <c:v>7.68</c:v>
                </c:pt>
                <c:pt idx="151">
                  <c:v>7.68</c:v>
                </c:pt>
                <c:pt idx="152">
                  <c:v>7.67</c:v>
                </c:pt>
                <c:pt idx="153">
                  <c:v>7.64</c:v>
                </c:pt>
                <c:pt idx="154">
                  <c:v>7.63</c:v>
                </c:pt>
                <c:pt idx="155">
                  <c:v>7.63</c:v>
                </c:pt>
                <c:pt idx="156">
                  <c:v>7.63</c:v>
                </c:pt>
                <c:pt idx="157">
                  <c:v>7.64</c:v>
                </c:pt>
                <c:pt idx="158">
                  <c:v>7.64</c:v>
                </c:pt>
                <c:pt idx="159">
                  <c:v>7.64</c:v>
                </c:pt>
                <c:pt idx="160">
                  <c:v>7.66</c:v>
                </c:pt>
                <c:pt idx="161">
                  <c:v>7.69</c:v>
                </c:pt>
                <c:pt idx="162">
                  <c:v>7.69</c:v>
                </c:pt>
                <c:pt idx="163">
                  <c:v>7.65</c:v>
                </c:pt>
                <c:pt idx="164">
                  <c:v>7.64</c:v>
                </c:pt>
                <c:pt idx="165">
                  <c:v>7.64</c:v>
                </c:pt>
                <c:pt idx="166">
                  <c:v>7.66</c:v>
                </c:pt>
                <c:pt idx="167">
                  <c:v>7.69</c:v>
                </c:pt>
                <c:pt idx="168">
                  <c:v>7.69</c:v>
                </c:pt>
                <c:pt idx="169">
                  <c:v>7.68</c:v>
                </c:pt>
                <c:pt idx="170">
                  <c:v>7.69</c:v>
                </c:pt>
                <c:pt idx="171">
                  <c:v>7.69</c:v>
                </c:pt>
                <c:pt idx="172">
                  <c:v>7.75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1">
                  <c:v>3.54</c:v>
                </c:pt>
                <c:pt idx="2">
                  <c:v>3.6900000000000004</c:v>
                </c:pt>
                <c:pt idx="3">
                  <c:v>3.649</c:v>
                </c:pt>
                <c:pt idx="4">
                  <c:v>3.8</c:v>
                </c:pt>
                <c:pt idx="5">
                  <c:v>3.5650000000000004</c:v>
                </c:pt>
                <c:pt idx="6">
                  <c:v>3.7780000000000005</c:v>
                </c:pt>
                <c:pt idx="7">
                  <c:v>3.6219999999999999</c:v>
                </c:pt>
                <c:pt idx="8">
                  <c:v>3.5640000000000001</c:v>
                </c:pt>
                <c:pt idx="9">
                  <c:v>3.5830000000000002</c:v>
                </c:pt>
                <c:pt idx="10">
                  <c:v>3.6790000000000003</c:v>
                </c:pt>
                <c:pt idx="11">
                  <c:v>3.6440000000000001</c:v>
                </c:pt>
                <c:pt idx="12">
                  <c:v>3.6210000000000004</c:v>
                </c:pt>
                <c:pt idx="13">
                  <c:v>3.734</c:v>
                </c:pt>
                <c:pt idx="14">
                  <c:v>3.6509999999999998</c:v>
                </c:pt>
                <c:pt idx="15">
                  <c:v>3.6930000000000005</c:v>
                </c:pt>
                <c:pt idx="16">
                  <c:v>7.3289999999999997</c:v>
                </c:pt>
                <c:pt idx="17">
                  <c:v>12.507999999999999</c:v>
                </c:pt>
                <c:pt idx="18">
                  <c:v>15.696999999999999</c:v>
                </c:pt>
                <c:pt idx="19">
                  <c:v>15.692</c:v>
                </c:pt>
                <c:pt idx="20">
                  <c:v>15.605</c:v>
                </c:pt>
                <c:pt idx="21">
                  <c:v>15.709</c:v>
                </c:pt>
                <c:pt idx="22">
                  <c:v>15.626999999999999</c:v>
                </c:pt>
                <c:pt idx="23">
                  <c:v>15.584</c:v>
                </c:pt>
                <c:pt idx="24">
                  <c:v>15.54</c:v>
                </c:pt>
                <c:pt idx="25">
                  <c:v>15.785999999999998</c:v>
                </c:pt>
                <c:pt idx="26">
                  <c:v>15.666</c:v>
                </c:pt>
                <c:pt idx="27">
                  <c:v>15.66</c:v>
                </c:pt>
                <c:pt idx="28">
                  <c:v>15.791</c:v>
                </c:pt>
                <c:pt idx="29">
                  <c:v>15.791</c:v>
                </c:pt>
                <c:pt idx="30">
                  <c:v>15.420999999999999</c:v>
                </c:pt>
                <c:pt idx="31">
                  <c:v>15.567999999999998</c:v>
                </c:pt>
                <c:pt idx="32">
                  <c:v>15.311999999999998</c:v>
                </c:pt>
                <c:pt idx="33">
                  <c:v>14.788</c:v>
                </c:pt>
                <c:pt idx="34">
                  <c:v>14.766000000000002</c:v>
                </c:pt>
                <c:pt idx="35">
                  <c:v>14.875</c:v>
                </c:pt>
                <c:pt idx="36">
                  <c:v>15.245999999999999</c:v>
                </c:pt>
                <c:pt idx="37">
                  <c:v>17.617999999999999</c:v>
                </c:pt>
                <c:pt idx="38">
                  <c:v>21.457000000000001</c:v>
                </c:pt>
                <c:pt idx="39">
                  <c:v>24.151</c:v>
                </c:pt>
                <c:pt idx="40">
                  <c:v>24.849999999999998</c:v>
                </c:pt>
                <c:pt idx="41">
                  <c:v>26.36</c:v>
                </c:pt>
                <c:pt idx="42">
                  <c:v>26.808</c:v>
                </c:pt>
                <c:pt idx="43">
                  <c:v>26.812999999999999</c:v>
                </c:pt>
                <c:pt idx="44">
                  <c:v>26.753</c:v>
                </c:pt>
                <c:pt idx="45">
                  <c:v>26.846</c:v>
                </c:pt>
                <c:pt idx="46">
                  <c:v>26.802</c:v>
                </c:pt>
                <c:pt idx="47">
                  <c:v>26.808</c:v>
                </c:pt>
                <c:pt idx="48">
                  <c:v>26.812999999999999</c:v>
                </c:pt>
                <c:pt idx="49">
                  <c:v>26.856999999999999</c:v>
                </c:pt>
                <c:pt idx="50">
                  <c:v>26.791999999999998</c:v>
                </c:pt>
                <c:pt idx="51">
                  <c:v>26.872999999999998</c:v>
                </c:pt>
                <c:pt idx="52">
                  <c:v>26.65</c:v>
                </c:pt>
                <c:pt idx="53">
                  <c:v>26.579000000000001</c:v>
                </c:pt>
                <c:pt idx="54">
                  <c:v>30.260999999999999</c:v>
                </c:pt>
                <c:pt idx="55">
                  <c:v>32.699000000000005</c:v>
                </c:pt>
                <c:pt idx="56">
                  <c:v>31.400000000000002</c:v>
                </c:pt>
                <c:pt idx="57">
                  <c:v>30.952999999999999</c:v>
                </c:pt>
                <c:pt idx="58">
                  <c:v>30.876999999999999</c:v>
                </c:pt>
                <c:pt idx="59">
                  <c:v>30.669</c:v>
                </c:pt>
                <c:pt idx="60">
                  <c:v>30.696999999999999</c:v>
                </c:pt>
                <c:pt idx="61">
                  <c:v>30.68</c:v>
                </c:pt>
                <c:pt idx="62">
                  <c:v>30.696999999999999</c:v>
                </c:pt>
                <c:pt idx="63">
                  <c:v>30.652999999999999</c:v>
                </c:pt>
                <c:pt idx="64">
                  <c:v>30.641999999999999</c:v>
                </c:pt>
                <c:pt idx="65">
                  <c:v>30.675000000000001</c:v>
                </c:pt>
                <c:pt idx="66">
                  <c:v>30.690999999999999</c:v>
                </c:pt>
                <c:pt idx="67">
                  <c:v>30.669</c:v>
                </c:pt>
                <c:pt idx="68">
                  <c:v>30.538</c:v>
                </c:pt>
                <c:pt idx="69">
                  <c:v>30.576999999999998</c:v>
                </c:pt>
                <c:pt idx="70">
                  <c:v>30.631</c:v>
                </c:pt>
                <c:pt idx="71">
                  <c:v>30.718999999999998</c:v>
                </c:pt>
                <c:pt idx="72">
                  <c:v>27.516999999999999</c:v>
                </c:pt>
                <c:pt idx="73">
                  <c:v>22.242999999999999</c:v>
                </c:pt>
                <c:pt idx="74">
                  <c:v>22.265000000000001</c:v>
                </c:pt>
                <c:pt idx="75">
                  <c:v>22.282</c:v>
                </c:pt>
                <c:pt idx="76">
                  <c:v>22.210999999999999</c:v>
                </c:pt>
                <c:pt idx="77">
                  <c:v>22.292999999999999</c:v>
                </c:pt>
                <c:pt idx="78">
                  <c:v>22.286999999999999</c:v>
                </c:pt>
                <c:pt idx="79">
                  <c:v>22.292999999999999</c:v>
                </c:pt>
                <c:pt idx="80">
                  <c:v>22.390999999999998</c:v>
                </c:pt>
                <c:pt idx="81">
                  <c:v>22.172999999999998</c:v>
                </c:pt>
                <c:pt idx="82">
                  <c:v>22.265000000000001</c:v>
                </c:pt>
                <c:pt idx="83">
                  <c:v>22.145</c:v>
                </c:pt>
                <c:pt idx="84">
                  <c:v>21.992999999999999</c:v>
                </c:pt>
                <c:pt idx="85">
                  <c:v>21.491</c:v>
                </c:pt>
                <c:pt idx="86">
                  <c:v>21.157999999999998</c:v>
                </c:pt>
                <c:pt idx="87">
                  <c:v>20.82</c:v>
                </c:pt>
                <c:pt idx="88">
                  <c:v>20.395</c:v>
                </c:pt>
                <c:pt idx="89">
                  <c:v>20.166</c:v>
                </c:pt>
                <c:pt idx="90">
                  <c:v>20.09</c:v>
                </c:pt>
                <c:pt idx="91">
                  <c:v>20.088999999999999</c:v>
                </c:pt>
                <c:pt idx="92">
                  <c:v>19.942</c:v>
                </c:pt>
                <c:pt idx="93">
                  <c:v>19.641999999999999</c:v>
                </c:pt>
                <c:pt idx="94">
                  <c:v>19.625999999999998</c:v>
                </c:pt>
                <c:pt idx="95">
                  <c:v>19.637</c:v>
                </c:pt>
                <c:pt idx="96">
                  <c:v>19.739999999999998</c:v>
                </c:pt>
                <c:pt idx="97">
                  <c:v>19.91</c:v>
                </c:pt>
                <c:pt idx="98">
                  <c:v>17.445</c:v>
                </c:pt>
                <c:pt idx="99">
                  <c:v>10.471</c:v>
                </c:pt>
                <c:pt idx="100">
                  <c:v>10.655999999999999</c:v>
                </c:pt>
                <c:pt idx="101">
                  <c:v>10.585000000000001</c:v>
                </c:pt>
                <c:pt idx="102">
                  <c:v>10.518999999999998</c:v>
                </c:pt>
                <c:pt idx="103">
                  <c:v>10.568000000000001</c:v>
                </c:pt>
                <c:pt idx="104">
                  <c:v>10.568000000000001</c:v>
                </c:pt>
                <c:pt idx="105">
                  <c:v>10.666</c:v>
                </c:pt>
                <c:pt idx="106">
                  <c:v>10.661000000000001</c:v>
                </c:pt>
                <c:pt idx="107">
                  <c:v>10.632999999999999</c:v>
                </c:pt>
                <c:pt idx="108">
                  <c:v>10.649999999999999</c:v>
                </c:pt>
                <c:pt idx="109">
                  <c:v>10.611000000000001</c:v>
                </c:pt>
                <c:pt idx="110">
                  <c:v>10.600000000000001</c:v>
                </c:pt>
                <c:pt idx="111">
                  <c:v>10.643999999999998</c:v>
                </c:pt>
                <c:pt idx="112">
                  <c:v>10.594999999999999</c:v>
                </c:pt>
                <c:pt idx="113">
                  <c:v>10.545999999999999</c:v>
                </c:pt>
                <c:pt idx="114">
                  <c:v>10.48</c:v>
                </c:pt>
                <c:pt idx="115">
                  <c:v>10.545999999999999</c:v>
                </c:pt>
                <c:pt idx="116">
                  <c:v>10.484999999999999</c:v>
                </c:pt>
                <c:pt idx="117">
                  <c:v>10.398</c:v>
                </c:pt>
                <c:pt idx="118">
                  <c:v>10.54</c:v>
                </c:pt>
                <c:pt idx="119">
                  <c:v>10.577999999999999</c:v>
                </c:pt>
                <c:pt idx="120">
                  <c:v>10.48</c:v>
                </c:pt>
                <c:pt idx="121">
                  <c:v>1.5</c:v>
                </c:pt>
                <c:pt idx="122">
                  <c:v>2.8029999999999999</c:v>
                </c:pt>
                <c:pt idx="123">
                  <c:v>2.5260000000000002</c:v>
                </c:pt>
                <c:pt idx="124">
                  <c:v>2.5910000000000002</c:v>
                </c:pt>
                <c:pt idx="125">
                  <c:v>2.7330000000000001</c:v>
                </c:pt>
                <c:pt idx="126">
                  <c:v>2.8419999999999996</c:v>
                </c:pt>
                <c:pt idx="127">
                  <c:v>2.5920000000000001</c:v>
                </c:pt>
                <c:pt idx="128">
                  <c:v>2.1550000000000002</c:v>
                </c:pt>
                <c:pt idx="129">
                  <c:v>2.6630000000000003</c:v>
                </c:pt>
                <c:pt idx="130">
                  <c:v>2.4279999999999999</c:v>
                </c:pt>
                <c:pt idx="131">
                  <c:v>2.782</c:v>
                </c:pt>
                <c:pt idx="132">
                  <c:v>3.093</c:v>
                </c:pt>
                <c:pt idx="133">
                  <c:v>3.2460000000000004</c:v>
                </c:pt>
                <c:pt idx="134">
                  <c:v>3.4359999999999999</c:v>
                </c:pt>
                <c:pt idx="135">
                  <c:v>3.3490000000000002</c:v>
                </c:pt>
                <c:pt idx="136">
                  <c:v>3.4080000000000004</c:v>
                </c:pt>
                <c:pt idx="137">
                  <c:v>3.3200000000000003</c:v>
                </c:pt>
                <c:pt idx="138">
                  <c:v>3.3090000000000002</c:v>
                </c:pt>
                <c:pt idx="139">
                  <c:v>3.391</c:v>
                </c:pt>
                <c:pt idx="140">
                  <c:v>3.5590000000000002</c:v>
                </c:pt>
                <c:pt idx="141">
                  <c:v>3.4560000000000004</c:v>
                </c:pt>
                <c:pt idx="142">
                  <c:v>3.38</c:v>
                </c:pt>
                <c:pt idx="143">
                  <c:v>3.3959999999999999</c:v>
                </c:pt>
                <c:pt idx="144">
                  <c:v>3.45</c:v>
                </c:pt>
                <c:pt idx="145">
                  <c:v>3.6079999999999997</c:v>
                </c:pt>
                <c:pt idx="146">
                  <c:v>3.4939999999999998</c:v>
                </c:pt>
                <c:pt idx="147">
                  <c:v>3.4279999999999999</c:v>
                </c:pt>
                <c:pt idx="148">
                  <c:v>3.5369999999999999</c:v>
                </c:pt>
                <c:pt idx="149">
                  <c:v>9.245000000000001</c:v>
                </c:pt>
                <c:pt idx="150">
                  <c:v>9.4140000000000015</c:v>
                </c:pt>
                <c:pt idx="151">
                  <c:v>9.3270000000000017</c:v>
                </c:pt>
                <c:pt idx="152">
                  <c:v>9.3329999999999984</c:v>
                </c:pt>
                <c:pt idx="153">
                  <c:v>9.4149999999999991</c:v>
                </c:pt>
                <c:pt idx="154">
                  <c:v>9.4089999999999989</c:v>
                </c:pt>
                <c:pt idx="155">
                  <c:v>9.4310000000000009</c:v>
                </c:pt>
                <c:pt idx="156">
                  <c:v>9.4370000000000012</c:v>
                </c:pt>
                <c:pt idx="157">
                  <c:v>9.3769999999999989</c:v>
                </c:pt>
                <c:pt idx="158">
                  <c:v>9.41</c:v>
                </c:pt>
                <c:pt idx="159">
                  <c:v>9.3719999999999999</c:v>
                </c:pt>
                <c:pt idx="160">
                  <c:v>9.3180000000000014</c:v>
                </c:pt>
                <c:pt idx="161">
                  <c:v>9.2850000000000001</c:v>
                </c:pt>
                <c:pt idx="162">
                  <c:v>9.3069999999999986</c:v>
                </c:pt>
                <c:pt idx="163">
                  <c:v>9.3389999999999986</c:v>
                </c:pt>
                <c:pt idx="164">
                  <c:v>9.4490000000000016</c:v>
                </c:pt>
                <c:pt idx="165">
                  <c:v>9.4649999999999999</c:v>
                </c:pt>
                <c:pt idx="166">
                  <c:v>9.52</c:v>
                </c:pt>
                <c:pt idx="167">
                  <c:v>9.3509999999999991</c:v>
                </c:pt>
                <c:pt idx="168">
                  <c:v>9.5309999999999988</c:v>
                </c:pt>
                <c:pt idx="169">
                  <c:v>9.4759999999999991</c:v>
                </c:pt>
                <c:pt idx="170">
                  <c:v>9.5189999999999984</c:v>
                </c:pt>
                <c:pt idx="171">
                  <c:v>9.3829999999999991</c:v>
                </c:pt>
                <c:pt idx="172">
                  <c:v>5.4960000000000004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83-43B8-8D4F-A3FBF1DE6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781568"/>
        <c:axId val="112861952"/>
      </c:scatterChart>
      <c:valAx>
        <c:axId val="11278156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12861952"/>
        <c:crosses val="autoZero"/>
        <c:crossBetween val="midCat"/>
      </c:valAx>
      <c:valAx>
        <c:axId val="11286195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278156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11/9/16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'Plots_CV62-1'!$K$8:$K$352</c:f>
              <c:numCache>
                <c:formatCode>General</c:formatCode>
                <c:ptCount val="345"/>
                <c:pt idx="0">
                  <c:v>114.3287</c:v>
                </c:pt>
                <c:pt idx="1">
                  <c:v>114.61750000000001</c:v>
                </c:pt>
                <c:pt idx="2">
                  <c:v>114.9098</c:v>
                </c:pt>
                <c:pt idx="3">
                  <c:v>115.7513</c:v>
                </c:pt>
                <c:pt idx="4">
                  <c:v>118.6437</c:v>
                </c:pt>
                <c:pt idx="5">
                  <c:v>121.5468</c:v>
                </c:pt>
                <c:pt idx="6">
                  <c:v>122.6494</c:v>
                </c:pt>
                <c:pt idx="7">
                  <c:v>121.982</c:v>
                </c:pt>
                <c:pt idx="8">
                  <c:v>121.78619999999999</c:v>
                </c:pt>
                <c:pt idx="9">
                  <c:v>121.2794</c:v>
                </c:pt>
                <c:pt idx="10">
                  <c:v>120.9258</c:v>
                </c:pt>
                <c:pt idx="11">
                  <c:v>120.45910000000001</c:v>
                </c:pt>
                <c:pt idx="12">
                  <c:v>119.5759</c:v>
                </c:pt>
                <c:pt idx="13">
                  <c:v>118.70050000000001</c:v>
                </c:pt>
                <c:pt idx="14">
                  <c:v>117.3835</c:v>
                </c:pt>
                <c:pt idx="15">
                  <c:v>115.5334</c:v>
                </c:pt>
                <c:pt idx="16">
                  <c:v>112.36369999999999</c:v>
                </c:pt>
                <c:pt idx="17">
                  <c:v>110.0391</c:v>
                </c:pt>
                <c:pt idx="18">
                  <c:v>108.4496</c:v>
                </c:pt>
                <c:pt idx="19">
                  <c:v>107.4636</c:v>
                </c:pt>
                <c:pt idx="20">
                  <c:v>106.71810000000001</c:v>
                </c:pt>
                <c:pt idx="21">
                  <c:v>106.5895</c:v>
                </c:pt>
                <c:pt idx="22">
                  <c:v>106.6961</c:v>
                </c:pt>
                <c:pt idx="23">
                  <c:v>106.9319</c:v>
                </c:pt>
                <c:pt idx="24">
                  <c:v>107.5438</c:v>
                </c:pt>
                <c:pt idx="25">
                  <c:v>107.1019</c:v>
                </c:pt>
                <c:pt idx="26">
                  <c:v>108.02200000000001</c:v>
                </c:pt>
                <c:pt idx="27">
                  <c:v>108.6332</c:v>
                </c:pt>
                <c:pt idx="28">
                  <c:v>109.3651</c:v>
                </c:pt>
                <c:pt idx="29">
                  <c:v>110.12949999999999</c:v>
                </c:pt>
                <c:pt idx="30">
                  <c:v>110.69329999999999</c:v>
                </c:pt>
                <c:pt idx="31">
                  <c:v>110.5975</c:v>
                </c:pt>
                <c:pt idx="32">
                  <c:v>110.3871</c:v>
                </c:pt>
                <c:pt idx="33">
                  <c:v>110.4087</c:v>
                </c:pt>
                <c:pt idx="34">
                  <c:v>110.4632</c:v>
                </c:pt>
                <c:pt idx="35">
                  <c:v>110.68940000000001</c:v>
                </c:pt>
                <c:pt idx="36">
                  <c:v>110.4662</c:v>
                </c:pt>
                <c:pt idx="37">
                  <c:v>110.50279999999999</c:v>
                </c:pt>
                <c:pt idx="38">
                  <c:v>110.29900000000001</c:v>
                </c:pt>
                <c:pt idx="39">
                  <c:v>110.1879</c:v>
                </c:pt>
                <c:pt idx="40">
                  <c:v>110.2906</c:v>
                </c:pt>
                <c:pt idx="41">
                  <c:v>110.21120000000001</c:v>
                </c:pt>
                <c:pt idx="42">
                  <c:v>110.3387</c:v>
                </c:pt>
                <c:pt idx="43">
                  <c:v>110.34650000000001</c:v>
                </c:pt>
                <c:pt idx="44">
                  <c:v>110.21040000000001</c:v>
                </c:pt>
                <c:pt idx="45">
                  <c:v>109.7397</c:v>
                </c:pt>
                <c:pt idx="46">
                  <c:v>109.0972</c:v>
                </c:pt>
                <c:pt idx="47">
                  <c:v>108.5697</c:v>
                </c:pt>
                <c:pt idx="48">
                  <c:v>108.1679</c:v>
                </c:pt>
                <c:pt idx="49">
                  <c:v>108.14879999999999</c:v>
                </c:pt>
                <c:pt idx="50">
                  <c:v>108.07850000000001</c:v>
                </c:pt>
                <c:pt idx="51">
                  <c:v>108.0043</c:v>
                </c:pt>
                <c:pt idx="52">
                  <c:v>107.88039999999999</c:v>
                </c:pt>
                <c:pt idx="53">
                  <c:v>107.8839</c:v>
                </c:pt>
                <c:pt idx="54">
                  <c:v>107.7067</c:v>
                </c:pt>
                <c:pt idx="55">
                  <c:v>107.7454</c:v>
                </c:pt>
                <c:pt idx="56">
                  <c:v>107.8006</c:v>
                </c:pt>
                <c:pt idx="57">
                  <c:v>108.1056</c:v>
                </c:pt>
                <c:pt idx="58">
                  <c:v>109.2431</c:v>
                </c:pt>
                <c:pt idx="59">
                  <c:v>109.9849</c:v>
                </c:pt>
                <c:pt idx="60">
                  <c:v>110.20229999999999</c:v>
                </c:pt>
                <c:pt idx="61">
                  <c:v>110.5715</c:v>
                </c:pt>
                <c:pt idx="62">
                  <c:v>111.0163</c:v>
                </c:pt>
                <c:pt idx="63">
                  <c:v>111.1765</c:v>
                </c:pt>
                <c:pt idx="64">
                  <c:v>111.0564</c:v>
                </c:pt>
                <c:pt idx="65">
                  <c:v>111.02209999999999</c:v>
                </c:pt>
                <c:pt idx="66">
                  <c:v>111.0183</c:v>
                </c:pt>
                <c:pt idx="67">
                  <c:v>110.87909999999999</c:v>
                </c:pt>
                <c:pt idx="68">
                  <c:v>110.93210000000001</c:v>
                </c:pt>
                <c:pt idx="69">
                  <c:v>111.12220000000001</c:v>
                </c:pt>
                <c:pt idx="70">
                  <c:v>111.5483</c:v>
                </c:pt>
                <c:pt idx="71">
                  <c:v>112.223</c:v>
                </c:pt>
                <c:pt idx="72">
                  <c:v>112.8129</c:v>
                </c:pt>
                <c:pt idx="73">
                  <c:v>113.19499999999999</c:v>
                </c:pt>
                <c:pt idx="74">
                  <c:v>113.30459999999999</c:v>
                </c:pt>
                <c:pt idx="75">
                  <c:v>113.4111</c:v>
                </c:pt>
                <c:pt idx="76">
                  <c:v>113.3497</c:v>
                </c:pt>
                <c:pt idx="77">
                  <c:v>113.27849999999999</c:v>
                </c:pt>
                <c:pt idx="78">
                  <c:v>113.3325</c:v>
                </c:pt>
                <c:pt idx="79">
                  <c:v>113.5067</c:v>
                </c:pt>
                <c:pt idx="80">
                  <c:v>113.84650000000001</c:v>
                </c:pt>
                <c:pt idx="81">
                  <c:v>114.0864</c:v>
                </c:pt>
                <c:pt idx="82">
                  <c:v>114.4105</c:v>
                </c:pt>
                <c:pt idx="83">
                  <c:v>114.9742</c:v>
                </c:pt>
                <c:pt idx="84">
                  <c:v>116.5522</c:v>
                </c:pt>
                <c:pt idx="85">
                  <c:v>119.3526</c:v>
                </c:pt>
                <c:pt idx="86">
                  <c:v>111.6165</c:v>
                </c:pt>
                <c:pt idx="87">
                  <c:v>105.762</c:v>
                </c:pt>
                <c:pt idx="88">
                  <c:v>99.362099999999998</c:v>
                </c:pt>
                <c:pt idx="89">
                  <c:v>97.540800000000004</c:v>
                </c:pt>
                <c:pt idx="90">
                  <c:v>96.926500000000004</c:v>
                </c:pt>
                <c:pt idx="91">
                  <c:v>96.812100000000001</c:v>
                </c:pt>
                <c:pt idx="92">
                  <c:v>95.293700000000001</c:v>
                </c:pt>
                <c:pt idx="93">
                  <c:v>94.114199999999997</c:v>
                </c:pt>
                <c:pt idx="94">
                  <c:v>92.656899999999993</c:v>
                </c:pt>
                <c:pt idx="95">
                  <c:v>92.242199999999997</c:v>
                </c:pt>
                <c:pt idx="96">
                  <c:v>91.490799999999993</c:v>
                </c:pt>
                <c:pt idx="97">
                  <c:v>91.069900000000004</c:v>
                </c:pt>
                <c:pt idx="98">
                  <c:v>90.608099999999993</c:v>
                </c:pt>
                <c:pt idx="99">
                  <c:v>90.432000000000002</c:v>
                </c:pt>
                <c:pt idx="100">
                  <c:v>90.207800000000006</c:v>
                </c:pt>
                <c:pt idx="101">
                  <c:v>89.847999999999999</c:v>
                </c:pt>
                <c:pt idx="102">
                  <c:v>89.9071</c:v>
                </c:pt>
                <c:pt idx="103">
                  <c:v>89.075699999999998</c:v>
                </c:pt>
                <c:pt idx="104">
                  <c:v>86.772599999999997</c:v>
                </c:pt>
                <c:pt idx="105">
                  <c:v>84.596599999999995</c:v>
                </c:pt>
                <c:pt idx="106">
                  <c:v>83.637100000000004</c:v>
                </c:pt>
                <c:pt idx="107">
                  <c:v>82.803399999999996</c:v>
                </c:pt>
                <c:pt idx="108">
                  <c:v>82.4649</c:v>
                </c:pt>
                <c:pt idx="109">
                  <c:v>82.287899999999993</c:v>
                </c:pt>
                <c:pt idx="110">
                  <c:v>82.098100000000002</c:v>
                </c:pt>
                <c:pt idx="111">
                  <c:v>79.895499999999998</c:v>
                </c:pt>
                <c:pt idx="112">
                  <c:v>78.123800000000003</c:v>
                </c:pt>
                <c:pt idx="113">
                  <c:v>77.360799999999998</c:v>
                </c:pt>
                <c:pt idx="114">
                  <c:v>76.857399999999998</c:v>
                </c:pt>
                <c:pt idx="115">
                  <c:v>76.437600000000003</c:v>
                </c:pt>
                <c:pt idx="116">
                  <c:v>76.053399999999996</c:v>
                </c:pt>
                <c:pt idx="117">
                  <c:v>75.816699999999997</c:v>
                </c:pt>
                <c:pt idx="118">
                  <c:v>75.662700000000001</c:v>
                </c:pt>
                <c:pt idx="119">
                  <c:v>73.8917</c:v>
                </c:pt>
                <c:pt idx="120">
                  <c:v>71.023700000000005</c:v>
                </c:pt>
                <c:pt idx="121">
                  <c:v>68.433800000000005</c:v>
                </c:pt>
                <c:pt idx="122">
                  <c:v>71.109099999999998</c:v>
                </c:pt>
                <c:pt idx="123">
                  <c:v>74.956000000000003</c:v>
                </c:pt>
                <c:pt idx="124">
                  <c:v>76.4101</c:v>
                </c:pt>
                <c:pt idx="125">
                  <c:v>76.2102</c:v>
                </c:pt>
                <c:pt idx="126">
                  <c:v>76.059700000000007</c:v>
                </c:pt>
                <c:pt idx="127">
                  <c:v>76.212299999999999</c:v>
                </c:pt>
                <c:pt idx="128">
                  <c:v>76.252200000000002</c:v>
                </c:pt>
                <c:pt idx="129">
                  <c:v>76.344999999999999</c:v>
                </c:pt>
                <c:pt idx="130">
                  <c:v>76.363600000000005</c:v>
                </c:pt>
                <c:pt idx="131">
                  <c:v>76.320300000000003</c:v>
                </c:pt>
                <c:pt idx="132">
                  <c:v>76.463499999999996</c:v>
                </c:pt>
                <c:pt idx="133">
                  <c:v>76.488399999999999</c:v>
                </c:pt>
                <c:pt idx="134">
                  <c:v>76.423299999999998</c:v>
                </c:pt>
                <c:pt idx="135">
                  <c:v>76.485100000000003</c:v>
                </c:pt>
                <c:pt idx="136">
                  <c:v>76.512500000000003</c:v>
                </c:pt>
                <c:pt idx="137">
                  <c:v>76.442599999999999</c:v>
                </c:pt>
                <c:pt idx="138">
                  <c:v>76.433099999999996</c:v>
                </c:pt>
                <c:pt idx="139">
                  <c:v>76.477500000000006</c:v>
                </c:pt>
                <c:pt idx="140">
                  <c:v>76.412899999999993</c:v>
                </c:pt>
                <c:pt idx="141">
                  <c:v>76.473600000000005</c:v>
                </c:pt>
                <c:pt idx="142">
                  <c:v>76.367599999999996</c:v>
                </c:pt>
                <c:pt idx="143">
                  <c:v>76.494699999999995</c:v>
                </c:pt>
                <c:pt idx="144">
                  <c:v>76.349299999999999</c:v>
                </c:pt>
                <c:pt idx="145">
                  <c:v>76.207400000000007</c:v>
                </c:pt>
                <c:pt idx="146">
                  <c:v>76.364599999999996</c:v>
                </c:pt>
                <c:pt idx="147">
                  <c:v>76.256</c:v>
                </c:pt>
                <c:pt idx="148">
                  <c:v>76.213399999999993</c:v>
                </c:pt>
                <c:pt idx="149">
                  <c:v>76.172300000000007</c:v>
                </c:pt>
                <c:pt idx="150">
                  <c:v>76.095500000000001</c:v>
                </c:pt>
                <c:pt idx="151">
                  <c:v>76.021699999999996</c:v>
                </c:pt>
                <c:pt idx="152">
                  <c:v>76.087699999999998</c:v>
                </c:pt>
                <c:pt idx="153">
                  <c:v>76.012100000000004</c:v>
                </c:pt>
                <c:pt idx="154">
                  <c:v>76.096199999999996</c:v>
                </c:pt>
                <c:pt idx="155">
                  <c:v>76.073999999999998</c:v>
                </c:pt>
                <c:pt idx="156">
                  <c:v>76.0124</c:v>
                </c:pt>
                <c:pt idx="157">
                  <c:v>76.092200000000005</c:v>
                </c:pt>
                <c:pt idx="158">
                  <c:v>76.123900000000006</c:v>
                </c:pt>
                <c:pt idx="159">
                  <c:v>76.271299999999997</c:v>
                </c:pt>
                <c:pt idx="160">
                  <c:v>76.164100000000005</c:v>
                </c:pt>
                <c:pt idx="161">
                  <c:v>76.373900000000006</c:v>
                </c:pt>
                <c:pt idx="162">
                  <c:v>76.371700000000004</c:v>
                </c:pt>
                <c:pt idx="163">
                  <c:v>76.322500000000005</c:v>
                </c:pt>
                <c:pt idx="164">
                  <c:v>76.422499999999999</c:v>
                </c:pt>
                <c:pt idx="165">
                  <c:v>77.4392</c:v>
                </c:pt>
                <c:pt idx="166">
                  <c:v>86.270300000000006</c:v>
                </c:pt>
                <c:pt idx="167">
                  <c:v>109.3874</c:v>
                </c:pt>
                <c:pt idx="168">
                  <c:v>115.4615</c:v>
                </c:pt>
                <c:pt idx="169">
                  <c:v>117.31480000000001</c:v>
                </c:pt>
                <c:pt idx="170">
                  <c:v>118.7046</c:v>
                </c:pt>
                <c:pt idx="171">
                  <c:v>119.3319</c:v>
                </c:pt>
                <c:pt idx="172">
                  <c:v>119.2015</c:v>
                </c:pt>
                <c:pt idx="173">
                  <c:v>119.2877</c:v>
                </c:pt>
                <c:pt idx="174">
                  <c:v>119.623</c:v>
                </c:pt>
                <c:pt idx="175">
                  <c:v>119.4281</c:v>
                </c:pt>
                <c:pt idx="176">
                  <c:v>119.18340000000001</c:v>
                </c:pt>
                <c:pt idx="177">
                  <c:v>118.4678</c:v>
                </c:pt>
                <c:pt idx="178">
                  <c:v>118.0988</c:v>
                </c:pt>
                <c:pt idx="179">
                  <c:v>118.41679999999999</c:v>
                </c:pt>
                <c:pt idx="180">
                  <c:v>118.5945</c:v>
                </c:pt>
                <c:pt idx="181">
                  <c:v>118.6652</c:v>
                </c:pt>
                <c:pt idx="182">
                  <c:v>118.4171</c:v>
                </c:pt>
                <c:pt idx="183">
                  <c:v>118.88549999999999</c:v>
                </c:pt>
                <c:pt idx="184">
                  <c:v>118.4602</c:v>
                </c:pt>
                <c:pt idx="185">
                  <c:v>117.25579999999999</c:v>
                </c:pt>
                <c:pt idx="186">
                  <c:v>116.1088</c:v>
                </c:pt>
                <c:pt idx="187">
                  <c:v>115.271</c:v>
                </c:pt>
                <c:pt idx="188">
                  <c:v>114.8349</c:v>
                </c:pt>
                <c:pt idx="189">
                  <c:v>114.471</c:v>
                </c:pt>
                <c:pt idx="190">
                  <c:v>114.11839999999999</c:v>
                </c:pt>
                <c:pt idx="191">
                  <c:v>113.9119</c:v>
                </c:pt>
                <c:pt idx="192">
                  <c:v>113.81140000000001</c:v>
                </c:pt>
                <c:pt idx="193">
                  <c:v>113.7397</c:v>
                </c:pt>
                <c:pt idx="194">
                  <c:v>113.7842</c:v>
                </c:pt>
                <c:pt idx="195">
                  <c:v>113.61799999999999</c:v>
                </c:pt>
                <c:pt idx="196">
                  <c:v>113.5642</c:v>
                </c:pt>
                <c:pt idx="197">
                  <c:v>113.6682</c:v>
                </c:pt>
                <c:pt idx="198">
                  <c:v>113.238</c:v>
                </c:pt>
                <c:pt idx="199">
                  <c:v>113.1871</c:v>
                </c:pt>
                <c:pt idx="200">
                  <c:v>113.4251</c:v>
                </c:pt>
                <c:pt idx="201">
                  <c:v>113.01739999999999</c:v>
                </c:pt>
                <c:pt idx="202">
                  <c:v>113.1814</c:v>
                </c:pt>
                <c:pt idx="203">
                  <c:v>113.0376</c:v>
                </c:pt>
                <c:pt idx="204">
                  <c:v>112.8263</c:v>
                </c:pt>
                <c:pt idx="205">
                  <c:v>112.70869999999999</c:v>
                </c:pt>
                <c:pt idx="206">
                  <c:v>112.73909999999999</c:v>
                </c:pt>
                <c:pt idx="207">
                  <c:v>112.6217</c:v>
                </c:pt>
                <c:pt idx="208">
                  <c:v>112.30629999999999</c:v>
                </c:pt>
                <c:pt idx="209">
                  <c:v>112.14530000000001</c:v>
                </c:pt>
                <c:pt idx="210">
                  <c:v>112.0048</c:v>
                </c:pt>
                <c:pt idx="211">
                  <c:v>111.7101</c:v>
                </c:pt>
                <c:pt idx="212">
                  <c:v>111.4546</c:v>
                </c:pt>
                <c:pt idx="213">
                  <c:v>111.30370000000001</c:v>
                </c:pt>
                <c:pt idx="214">
                  <c:v>111.5162</c:v>
                </c:pt>
                <c:pt idx="215">
                  <c:v>111.84910000000001</c:v>
                </c:pt>
                <c:pt idx="216">
                  <c:v>112.05410000000001</c:v>
                </c:pt>
                <c:pt idx="217">
                  <c:v>111.9365</c:v>
                </c:pt>
                <c:pt idx="218">
                  <c:v>112.11579999999999</c:v>
                </c:pt>
                <c:pt idx="219">
                  <c:v>111.9479</c:v>
                </c:pt>
                <c:pt idx="220">
                  <c:v>112.05710000000001</c:v>
                </c:pt>
                <c:pt idx="221">
                  <c:v>111.92959999999999</c:v>
                </c:pt>
                <c:pt idx="222">
                  <c:v>111.70359999999999</c:v>
                </c:pt>
                <c:pt idx="223">
                  <c:v>111.6485</c:v>
                </c:pt>
                <c:pt idx="224">
                  <c:v>112.0147</c:v>
                </c:pt>
                <c:pt idx="225">
                  <c:v>111.98090000000001</c:v>
                </c:pt>
                <c:pt idx="226">
                  <c:v>112.03449999999999</c:v>
                </c:pt>
                <c:pt idx="227">
                  <c:v>112.3875</c:v>
                </c:pt>
                <c:pt idx="228">
                  <c:v>112.3368</c:v>
                </c:pt>
                <c:pt idx="229">
                  <c:v>112.4576</c:v>
                </c:pt>
                <c:pt idx="230">
                  <c:v>112.4716</c:v>
                </c:pt>
                <c:pt idx="231">
                  <c:v>112.78279999999999</c:v>
                </c:pt>
                <c:pt idx="232">
                  <c:v>112.749</c:v>
                </c:pt>
                <c:pt idx="233">
                  <c:v>112.6786</c:v>
                </c:pt>
                <c:pt idx="234">
                  <c:v>112.3848</c:v>
                </c:pt>
                <c:pt idx="235">
                  <c:v>112.2585</c:v>
                </c:pt>
                <c:pt idx="236">
                  <c:v>112.1947</c:v>
                </c:pt>
                <c:pt idx="237">
                  <c:v>112.29130000000001</c:v>
                </c:pt>
                <c:pt idx="238">
                  <c:v>112.60809999999999</c:v>
                </c:pt>
                <c:pt idx="239">
                  <c:v>112.4264</c:v>
                </c:pt>
                <c:pt idx="240">
                  <c:v>112.3246</c:v>
                </c:pt>
                <c:pt idx="241">
                  <c:v>112.871</c:v>
                </c:pt>
                <c:pt idx="242">
                  <c:v>113.57129999999999</c:v>
                </c:pt>
                <c:pt idx="243">
                  <c:v>114.4355</c:v>
                </c:pt>
                <c:pt idx="244">
                  <c:v>114.64239999999999</c:v>
                </c:pt>
                <c:pt idx="245">
                  <c:v>114.8486</c:v>
                </c:pt>
                <c:pt idx="246">
                  <c:v>115.4674</c:v>
                </c:pt>
              </c:numCache>
            </c:numRef>
          </c:xVal>
          <c:yVal>
            <c:numRef>
              <c:f>'Plots_CV62-1'!$P$8:$P$352</c:f>
              <c:numCache>
                <c:formatCode>0.00</c:formatCode>
                <c:ptCount val="345"/>
                <c:pt idx="0">
                  <c:v>1.5</c:v>
                </c:pt>
                <c:pt idx="1">
                  <c:v>1.55905512</c:v>
                </c:pt>
                <c:pt idx="2">
                  <c:v>1.5787401599999999</c:v>
                </c:pt>
                <c:pt idx="3">
                  <c:v>2.9993438800000005</c:v>
                </c:pt>
                <c:pt idx="4">
                  <c:v>2.9107611999999996</c:v>
                </c:pt>
                <c:pt idx="5">
                  <c:v>2.8418635600000002</c:v>
                </c:pt>
                <c:pt idx="6">
                  <c:v>2.8812336400000005</c:v>
                </c:pt>
                <c:pt idx="7">
                  <c:v>2.8779528000000001</c:v>
                </c:pt>
                <c:pt idx="8">
                  <c:v>2.8385827199999998</c:v>
                </c:pt>
                <c:pt idx="9">
                  <c:v>2.8582677600000004</c:v>
                </c:pt>
                <c:pt idx="10">
                  <c:v>2.8943570000000003</c:v>
                </c:pt>
                <c:pt idx="11">
                  <c:v>2.82545936</c:v>
                </c:pt>
                <c:pt idx="12">
                  <c:v>2.7106299600000003</c:v>
                </c:pt>
                <c:pt idx="13">
                  <c:v>2.5859580400000004</c:v>
                </c:pt>
                <c:pt idx="14">
                  <c:v>2.4022309999999996</c:v>
                </c:pt>
                <c:pt idx="15">
                  <c:v>2.5334646000000003</c:v>
                </c:pt>
                <c:pt idx="16">
                  <c:v>2.5564304800000004</c:v>
                </c:pt>
                <c:pt idx="17">
                  <c:v>2.5334646000000003</c:v>
                </c:pt>
                <c:pt idx="18">
                  <c:v>2.6318898000000006</c:v>
                </c:pt>
                <c:pt idx="19">
                  <c:v>2.6384514800000005</c:v>
                </c:pt>
                <c:pt idx="20">
                  <c:v>2.5662729999999998</c:v>
                </c:pt>
                <c:pt idx="21">
                  <c:v>2.5958005599999998</c:v>
                </c:pt>
                <c:pt idx="22">
                  <c:v>2.5728346799999997</c:v>
                </c:pt>
                <c:pt idx="23">
                  <c:v>2.6154856000000004</c:v>
                </c:pt>
                <c:pt idx="24">
                  <c:v>2.730315</c:v>
                </c:pt>
                <c:pt idx="25">
                  <c:v>2.73687668</c:v>
                </c:pt>
                <c:pt idx="26">
                  <c:v>2.7434383599999999</c:v>
                </c:pt>
                <c:pt idx="27">
                  <c:v>2.8943570000000003</c:v>
                </c:pt>
                <c:pt idx="28">
                  <c:v>2.9993438800000005</c:v>
                </c:pt>
                <c:pt idx="29">
                  <c:v>2.9763779999999995</c:v>
                </c:pt>
                <c:pt idx="30">
                  <c:v>2.8910761599999999</c:v>
                </c:pt>
                <c:pt idx="31">
                  <c:v>2.9074803600000001</c:v>
                </c:pt>
                <c:pt idx="32">
                  <c:v>2.8746719599999997</c:v>
                </c:pt>
                <c:pt idx="33">
                  <c:v>2.8517060799999996</c:v>
                </c:pt>
                <c:pt idx="34">
                  <c:v>2.8484252400000001</c:v>
                </c:pt>
                <c:pt idx="35">
                  <c:v>2.82545936</c:v>
                </c:pt>
                <c:pt idx="36">
                  <c:v>2.8188976800000001</c:v>
                </c:pt>
                <c:pt idx="37">
                  <c:v>2.8156168399999997</c:v>
                </c:pt>
                <c:pt idx="38">
                  <c:v>2.8353018800000003</c:v>
                </c:pt>
                <c:pt idx="39">
                  <c:v>2.7992126400000004</c:v>
                </c:pt>
                <c:pt idx="40">
                  <c:v>2.61220476</c:v>
                </c:pt>
                <c:pt idx="41">
                  <c:v>2.5925197200000003</c:v>
                </c:pt>
                <c:pt idx="42">
                  <c:v>2.5433071199999997</c:v>
                </c:pt>
                <c:pt idx="43">
                  <c:v>2.5367454399999998</c:v>
                </c:pt>
                <c:pt idx="44">
                  <c:v>2.5597113199999999</c:v>
                </c:pt>
                <c:pt idx="45">
                  <c:v>2.5269029200000004</c:v>
                </c:pt>
                <c:pt idx="46">
                  <c:v>2.4481627599999998</c:v>
                </c:pt>
                <c:pt idx="47">
                  <c:v>2.5203412400000005</c:v>
                </c:pt>
                <c:pt idx="48">
                  <c:v>2.5761155200000001</c:v>
                </c:pt>
                <c:pt idx="49">
                  <c:v>2.5761155200000001</c:v>
                </c:pt>
                <c:pt idx="50">
                  <c:v>2.5761155200000001</c:v>
                </c:pt>
                <c:pt idx="51">
                  <c:v>2.5958005599999998</c:v>
                </c:pt>
                <c:pt idx="52">
                  <c:v>2.9763779999999995</c:v>
                </c:pt>
                <c:pt idx="53">
                  <c:v>2.9763779999999995</c:v>
                </c:pt>
                <c:pt idx="54">
                  <c:v>2.9337270799999997</c:v>
                </c:pt>
                <c:pt idx="55">
                  <c:v>2.9566929599999998</c:v>
                </c:pt>
                <c:pt idx="56">
                  <c:v>2.97309716</c:v>
                </c:pt>
                <c:pt idx="57">
                  <c:v>2.61220476</c:v>
                </c:pt>
                <c:pt idx="58">
                  <c:v>2.9337270799999997</c:v>
                </c:pt>
                <c:pt idx="59">
                  <c:v>2.9435696</c:v>
                </c:pt>
                <c:pt idx="60">
                  <c:v>2.9238845599999994</c:v>
                </c:pt>
                <c:pt idx="61">
                  <c:v>2.9337270799999997</c:v>
                </c:pt>
                <c:pt idx="62">
                  <c:v>2.9402887600000005</c:v>
                </c:pt>
                <c:pt idx="63">
                  <c:v>2.9173228799999995</c:v>
                </c:pt>
                <c:pt idx="64">
                  <c:v>2.9107611999999996</c:v>
                </c:pt>
                <c:pt idx="65">
                  <c:v>2.8484252400000001</c:v>
                </c:pt>
                <c:pt idx="66">
                  <c:v>3.0223097599999997</c:v>
                </c:pt>
                <c:pt idx="67">
                  <c:v>3.0059055600000004</c:v>
                </c:pt>
                <c:pt idx="68">
                  <c:v>2.8320210399999999</c:v>
                </c:pt>
                <c:pt idx="69">
                  <c:v>2.97309716</c:v>
                </c:pt>
                <c:pt idx="70">
                  <c:v>2.9238845599999994</c:v>
                </c:pt>
                <c:pt idx="71">
                  <c:v>2.76640424</c:v>
                </c:pt>
                <c:pt idx="72">
                  <c:v>2.7040682799999995</c:v>
                </c:pt>
                <c:pt idx="73">
                  <c:v>2.5859580400000004</c:v>
                </c:pt>
                <c:pt idx="74">
                  <c:v>2.5564304800000004</c:v>
                </c:pt>
                <c:pt idx="75">
                  <c:v>2.5728346799999997</c:v>
                </c:pt>
                <c:pt idx="76">
                  <c:v>2.5958005599999998</c:v>
                </c:pt>
                <c:pt idx="77">
                  <c:v>2.5728346799999997</c:v>
                </c:pt>
                <c:pt idx="78">
                  <c:v>2.5793963600000005</c:v>
                </c:pt>
                <c:pt idx="79">
                  <c:v>2.5695538400000002</c:v>
                </c:pt>
                <c:pt idx="80">
                  <c:v>2.5695538400000002</c:v>
                </c:pt>
                <c:pt idx="81">
                  <c:v>2.5958005599999998</c:v>
                </c:pt>
                <c:pt idx="82">
                  <c:v>2.5465879600000001</c:v>
                </c:pt>
                <c:pt idx="83">
                  <c:v>2.9599738000000002</c:v>
                </c:pt>
                <c:pt idx="84">
                  <c:v>6.7296589600000001</c:v>
                </c:pt>
                <c:pt idx="85">
                  <c:v>7.2841209200000003</c:v>
                </c:pt>
                <c:pt idx="86">
                  <c:v>7.2677167200000001</c:v>
                </c:pt>
                <c:pt idx="87">
                  <c:v>7.0774279999999994</c:v>
                </c:pt>
                <c:pt idx="88">
                  <c:v>7.0839896800000002</c:v>
                </c:pt>
                <c:pt idx="89">
                  <c:v>7.0839896800000002</c:v>
                </c:pt>
                <c:pt idx="90">
                  <c:v>7.1036747199999999</c:v>
                </c:pt>
                <c:pt idx="91">
                  <c:v>7.1266406</c:v>
                </c:pt>
                <c:pt idx="92">
                  <c:v>8.3372705599999986</c:v>
                </c:pt>
                <c:pt idx="93">
                  <c:v>9.8300527599999992</c:v>
                </c:pt>
                <c:pt idx="94">
                  <c:v>12.01837304</c:v>
                </c:pt>
                <c:pt idx="95">
                  <c:v>12.7532812</c:v>
                </c:pt>
                <c:pt idx="96">
                  <c:v>12.759842879999999</c:v>
                </c:pt>
                <c:pt idx="97">
                  <c:v>12.769685399999998</c:v>
                </c:pt>
                <c:pt idx="98">
                  <c:v>12.792651280000001</c:v>
                </c:pt>
                <c:pt idx="99">
                  <c:v>12.766404560000002</c:v>
                </c:pt>
                <c:pt idx="100">
                  <c:v>12.786089599999999</c:v>
                </c:pt>
                <c:pt idx="101">
                  <c:v>12.802493799999999</c:v>
                </c:pt>
                <c:pt idx="102">
                  <c:v>12.809055480000001</c:v>
                </c:pt>
                <c:pt idx="103">
                  <c:v>17.75984304</c:v>
                </c:pt>
                <c:pt idx="104">
                  <c:v>19.73490872</c:v>
                </c:pt>
                <c:pt idx="105">
                  <c:v>21.1194232</c:v>
                </c:pt>
                <c:pt idx="106">
                  <c:v>20.988189600000002</c:v>
                </c:pt>
                <c:pt idx="107">
                  <c:v>21.03412136</c:v>
                </c:pt>
                <c:pt idx="108">
                  <c:v>21.043963880000003</c:v>
                </c:pt>
                <c:pt idx="109">
                  <c:v>21.09317648</c:v>
                </c:pt>
                <c:pt idx="110">
                  <c:v>23.681759240000002</c:v>
                </c:pt>
                <c:pt idx="111">
                  <c:v>32.113518040000002</c:v>
                </c:pt>
                <c:pt idx="112">
                  <c:v>32.976378960000005</c:v>
                </c:pt>
                <c:pt idx="113">
                  <c:v>32.792651919999997</c:v>
                </c:pt>
                <c:pt idx="114">
                  <c:v>32.884515440000001</c:v>
                </c:pt>
                <c:pt idx="115">
                  <c:v>32.98950232</c:v>
                </c:pt>
                <c:pt idx="116">
                  <c:v>33.7834656</c:v>
                </c:pt>
                <c:pt idx="117">
                  <c:v>37.454725560000007</c:v>
                </c:pt>
                <c:pt idx="118">
                  <c:v>40.184384440000002</c:v>
                </c:pt>
                <c:pt idx="119">
                  <c:v>41.503282120000001</c:v>
                </c:pt>
                <c:pt idx="120">
                  <c:v>41.6410774</c:v>
                </c:pt>
                <c:pt idx="121">
                  <c:v>37.963255760000003</c:v>
                </c:pt>
                <c:pt idx="122">
                  <c:v>27.2053814</c:v>
                </c:pt>
                <c:pt idx="123">
                  <c:v>27.37598508</c:v>
                </c:pt>
                <c:pt idx="124">
                  <c:v>28.950788280000001</c:v>
                </c:pt>
                <c:pt idx="125">
                  <c:v>34.875985319999998</c:v>
                </c:pt>
                <c:pt idx="126">
                  <c:v>35.519029960000005</c:v>
                </c:pt>
                <c:pt idx="127">
                  <c:v>35.338583759999999</c:v>
                </c:pt>
                <c:pt idx="128">
                  <c:v>35.354987960000003</c:v>
                </c:pt>
                <c:pt idx="129">
                  <c:v>35.400919719999997</c:v>
                </c:pt>
                <c:pt idx="130">
                  <c:v>35.400919719999997</c:v>
                </c:pt>
                <c:pt idx="131">
                  <c:v>35.417323920000001</c:v>
                </c:pt>
                <c:pt idx="132">
                  <c:v>35.099082440000004</c:v>
                </c:pt>
                <c:pt idx="133">
                  <c:v>35.410762239999997</c:v>
                </c:pt>
                <c:pt idx="134">
                  <c:v>35.43700896</c:v>
                </c:pt>
                <c:pt idx="135">
                  <c:v>35.427166440000001</c:v>
                </c:pt>
                <c:pt idx="136">
                  <c:v>35.387796360000003</c:v>
                </c:pt>
                <c:pt idx="137">
                  <c:v>35.420604760000003</c:v>
                </c:pt>
                <c:pt idx="138">
                  <c:v>35.43700896</c:v>
                </c:pt>
                <c:pt idx="139">
                  <c:v>35.420604760000003</c:v>
                </c:pt>
                <c:pt idx="140">
                  <c:v>35.417323920000001</c:v>
                </c:pt>
                <c:pt idx="141">
                  <c:v>35.417323920000001</c:v>
                </c:pt>
                <c:pt idx="142">
                  <c:v>35.476379039999998</c:v>
                </c:pt>
                <c:pt idx="143">
                  <c:v>35.453413159999997</c:v>
                </c:pt>
                <c:pt idx="144">
                  <c:v>35.443570639999997</c:v>
                </c:pt>
                <c:pt idx="145">
                  <c:v>35.443570639999997</c:v>
                </c:pt>
                <c:pt idx="146">
                  <c:v>35.43700896</c:v>
                </c:pt>
                <c:pt idx="147">
                  <c:v>35.43700896</c:v>
                </c:pt>
                <c:pt idx="148">
                  <c:v>35.46981736</c:v>
                </c:pt>
                <c:pt idx="149">
                  <c:v>35.46981736</c:v>
                </c:pt>
                <c:pt idx="150">
                  <c:v>35.492783240000001</c:v>
                </c:pt>
                <c:pt idx="151">
                  <c:v>35.246720240000002</c:v>
                </c:pt>
                <c:pt idx="152">
                  <c:v>35.305775359999998</c:v>
                </c:pt>
                <c:pt idx="153">
                  <c:v>35.223754360000001</c:v>
                </c:pt>
                <c:pt idx="154">
                  <c:v>35.236877720000003</c:v>
                </c:pt>
                <c:pt idx="155">
                  <c:v>35.059712359999999</c:v>
                </c:pt>
                <c:pt idx="156">
                  <c:v>35.066274039999996</c:v>
                </c:pt>
                <c:pt idx="157">
                  <c:v>35.207350160000004</c:v>
                </c:pt>
                <c:pt idx="158">
                  <c:v>35.213911840000002</c:v>
                </c:pt>
                <c:pt idx="159">
                  <c:v>35.11548664</c:v>
                </c:pt>
                <c:pt idx="160">
                  <c:v>35.08267824</c:v>
                </c:pt>
                <c:pt idx="161">
                  <c:v>35.099082440000004</c:v>
                </c:pt>
                <c:pt idx="162">
                  <c:v>35.099082440000004</c:v>
                </c:pt>
                <c:pt idx="163">
                  <c:v>35.269686120000003</c:v>
                </c:pt>
                <c:pt idx="164">
                  <c:v>29.006562559999999</c:v>
                </c:pt>
                <c:pt idx="165">
                  <c:v>13.606299599999998</c:v>
                </c:pt>
                <c:pt idx="166">
                  <c:v>2.5761155200000001</c:v>
                </c:pt>
                <c:pt idx="167">
                  <c:v>3.12729664</c:v>
                </c:pt>
                <c:pt idx="168">
                  <c:v>3.1502625200000001</c:v>
                </c:pt>
                <c:pt idx="169">
                  <c:v>3.1469816799999997</c:v>
                </c:pt>
                <c:pt idx="170">
                  <c:v>3.1437008400000002</c:v>
                </c:pt>
                <c:pt idx="171">
                  <c:v>3.1535433599999996</c:v>
                </c:pt>
                <c:pt idx="172">
                  <c:v>3.3011811600000005</c:v>
                </c:pt>
                <c:pt idx="173">
                  <c:v>3.2946194800000006</c:v>
                </c:pt>
                <c:pt idx="174">
                  <c:v>3.2683727600000001</c:v>
                </c:pt>
                <c:pt idx="175">
                  <c:v>3.2618110800000002</c:v>
                </c:pt>
                <c:pt idx="176">
                  <c:v>3.2355643600000006</c:v>
                </c:pt>
                <c:pt idx="177">
                  <c:v>3.2224410000000008</c:v>
                </c:pt>
                <c:pt idx="178">
                  <c:v>3.2290026800000007</c:v>
                </c:pt>
                <c:pt idx="179">
                  <c:v>3.2191601600000004</c:v>
                </c:pt>
                <c:pt idx="180">
                  <c:v>3.2191601600000004</c:v>
                </c:pt>
                <c:pt idx="181">
                  <c:v>3.24540688</c:v>
                </c:pt>
                <c:pt idx="182">
                  <c:v>3.0715223600000003</c:v>
                </c:pt>
                <c:pt idx="183">
                  <c:v>2.9337270799999997</c:v>
                </c:pt>
                <c:pt idx="184">
                  <c:v>2.9337270799999997</c:v>
                </c:pt>
                <c:pt idx="185">
                  <c:v>2.9402887600000005</c:v>
                </c:pt>
                <c:pt idx="186">
                  <c:v>2.9107611999999996</c:v>
                </c:pt>
                <c:pt idx="187">
                  <c:v>2.9107611999999996</c:v>
                </c:pt>
                <c:pt idx="188">
                  <c:v>2.9107611999999996</c:v>
                </c:pt>
                <c:pt idx="189">
                  <c:v>2.9107611999999996</c:v>
                </c:pt>
                <c:pt idx="190">
                  <c:v>2.9107611999999996</c:v>
                </c:pt>
                <c:pt idx="191">
                  <c:v>2.9009186800000002</c:v>
                </c:pt>
                <c:pt idx="192">
                  <c:v>2.9238845599999994</c:v>
                </c:pt>
                <c:pt idx="193">
                  <c:v>2.9271653999999998</c:v>
                </c:pt>
                <c:pt idx="194">
                  <c:v>2.8353018800000003</c:v>
                </c:pt>
                <c:pt idx="195">
                  <c:v>2.9173228799999995</c:v>
                </c:pt>
                <c:pt idx="196">
                  <c:v>2.8943570000000003</c:v>
                </c:pt>
                <c:pt idx="197">
                  <c:v>2.88451448</c:v>
                </c:pt>
                <c:pt idx="198">
                  <c:v>2.8910761599999999</c:v>
                </c:pt>
                <c:pt idx="199">
                  <c:v>2.9074803600000001</c:v>
                </c:pt>
                <c:pt idx="200">
                  <c:v>2.9271653999999998</c:v>
                </c:pt>
                <c:pt idx="201">
                  <c:v>2.9238845599999994</c:v>
                </c:pt>
                <c:pt idx="202">
                  <c:v>2.9074803600000001</c:v>
                </c:pt>
                <c:pt idx="203">
                  <c:v>2.9173228799999995</c:v>
                </c:pt>
                <c:pt idx="204">
                  <c:v>2.9271653999999998</c:v>
                </c:pt>
                <c:pt idx="205">
                  <c:v>2.9238845599999994</c:v>
                </c:pt>
                <c:pt idx="206">
                  <c:v>2.9238845599999994</c:v>
                </c:pt>
                <c:pt idx="207">
                  <c:v>2.9238845599999994</c:v>
                </c:pt>
                <c:pt idx="208">
                  <c:v>2.9107611999999996</c:v>
                </c:pt>
                <c:pt idx="209">
                  <c:v>2.9271653999999998</c:v>
                </c:pt>
                <c:pt idx="210">
                  <c:v>2.9337270799999997</c:v>
                </c:pt>
                <c:pt idx="211">
                  <c:v>2.9271653999999998</c:v>
                </c:pt>
                <c:pt idx="212">
                  <c:v>2.9402887600000005</c:v>
                </c:pt>
                <c:pt idx="213">
                  <c:v>2.9271653999999998</c:v>
                </c:pt>
                <c:pt idx="214">
                  <c:v>2.9238845599999994</c:v>
                </c:pt>
                <c:pt idx="215">
                  <c:v>2.9238845599999994</c:v>
                </c:pt>
                <c:pt idx="216">
                  <c:v>2.9173228799999995</c:v>
                </c:pt>
                <c:pt idx="217">
                  <c:v>2.9238845599999994</c:v>
                </c:pt>
                <c:pt idx="218">
                  <c:v>2.9271653999999998</c:v>
                </c:pt>
                <c:pt idx="219">
                  <c:v>2.9173228799999995</c:v>
                </c:pt>
                <c:pt idx="220">
                  <c:v>2.9238845599999994</c:v>
                </c:pt>
                <c:pt idx="221">
                  <c:v>2.9238845599999994</c:v>
                </c:pt>
                <c:pt idx="222">
                  <c:v>2.9238845599999994</c:v>
                </c:pt>
                <c:pt idx="223">
                  <c:v>2.9173228799999995</c:v>
                </c:pt>
                <c:pt idx="224">
                  <c:v>2.9074803600000001</c:v>
                </c:pt>
                <c:pt idx="225">
                  <c:v>2.9173228799999995</c:v>
                </c:pt>
                <c:pt idx="226">
                  <c:v>2.9009186800000002</c:v>
                </c:pt>
                <c:pt idx="227">
                  <c:v>2.9173228799999995</c:v>
                </c:pt>
                <c:pt idx="228">
                  <c:v>2.9107611999999996</c:v>
                </c:pt>
                <c:pt idx="229">
                  <c:v>2.9173228799999995</c:v>
                </c:pt>
                <c:pt idx="230">
                  <c:v>2.9238845599999994</c:v>
                </c:pt>
                <c:pt idx="231">
                  <c:v>2.9107611999999996</c:v>
                </c:pt>
                <c:pt idx="232">
                  <c:v>2.9074803600000001</c:v>
                </c:pt>
                <c:pt idx="233">
                  <c:v>2.9107611999999996</c:v>
                </c:pt>
                <c:pt idx="234">
                  <c:v>2.9271653999999998</c:v>
                </c:pt>
                <c:pt idx="235">
                  <c:v>2.9271653999999998</c:v>
                </c:pt>
                <c:pt idx="236">
                  <c:v>2.9173228799999995</c:v>
                </c:pt>
                <c:pt idx="237">
                  <c:v>2.9337270799999997</c:v>
                </c:pt>
                <c:pt idx="238">
                  <c:v>2.9501312799999999</c:v>
                </c:pt>
                <c:pt idx="239">
                  <c:v>2.9501312799999999</c:v>
                </c:pt>
                <c:pt idx="240">
                  <c:v>2.9435696</c:v>
                </c:pt>
                <c:pt idx="241">
                  <c:v>2.9107611999999996</c:v>
                </c:pt>
                <c:pt idx="242">
                  <c:v>2.9993438800000005</c:v>
                </c:pt>
                <c:pt idx="243">
                  <c:v>2.9337270799999997</c:v>
                </c:pt>
                <c:pt idx="244">
                  <c:v>2.9107611999999996</c:v>
                </c:pt>
                <c:pt idx="245">
                  <c:v>2.9829396799999994</c:v>
                </c:pt>
                <c:pt idx="246">
                  <c:v>3.2290026800000007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C6-4578-8E4F-E60335546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202496"/>
        <c:axId val="94225536"/>
      </c:scatterChart>
      <c:valAx>
        <c:axId val="94202496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4225536"/>
        <c:crosses val="autoZero"/>
        <c:crossBetween val="midCat"/>
      </c:valAx>
      <c:valAx>
        <c:axId val="9422553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420249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11/10/16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'Plots_R1000-1'!$K$8:$K$355</c:f>
              <c:numCache>
                <c:formatCode>General</c:formatCode>
                <c:ptCount val="348"/>
                <c:pt idx="1">
                  <c:v>121.965</c:v>
                </c:pt>
                <c:pt idx="2">
                  <c:v>118.2718</c:v>
                </c:pt>
                <c:pt idx="3">
                  <c:v>116.5248</c:v>
                </c:pt>
                <c:pt idx="4">
                  <c:v>115.6532</c:v>
                </c:pt>
                <c:pt idx="5">
                  <c:v>114.8732</c:v>
                </c:pt>
                <c:pt idx="6">
                  <c:v>114.6507</c:v>
                </c:pt>
                <c:pt idx="7">
                  <c:v>114.2475</c:v>
                </c:pt>
                <c:pt idx="8">
                  <c:v>114.8082</c:v>
                </c:pt>
                <c:pt idx="9">
                  <c:v>115.3248</c:v>
                </c:pt>
                <c:pt idx="10">
                  <c:v>114.3023</c:v>
                </c:pt>
                <c:pt idx="11">
                  <c:v>115.9821</c:v>
                </c:pt>
                <c:pt idx="12">
                  <c:v>117.7988</c:v>
                </c:pt>
                <c:pt idx="13">
                  <c:v>118.1366</c:v>
                </c:pt>
                <c:pt idx="14">
                  <c:v>118.7282</c:v>
                </c:pt>
                <c:pt idx="15">
                  <c:v>119.5052</c:v>
                </c:pt>
                <c:pt idx="16">
                  <c:v>119.1605</c:v>
                </c:pt>
                <c:pt idx="17">
                  <c:v>109.0484</c:v>
                </c:pt>
                <c:pt idx="18">
                  <c:v>93.354299999999995</c:v>
                </c:pt>
                <c:pt idx="19">
                  <c:v>85.071100000000001</c:v>
                </c:pt>
                <c:pt idx="20">
                  <c:v>82.146199999999993</c:v>
                </c:pt>
                <c:pt idx="21">
                  <c:v>82.290899999999993</c:v>
                </c:pt>
                <c:pt idx="22">
                  <c:v>81.174499999999995</c:v>
                </c:pt>
                <c:pt idx="23">
                  <c:v>79.733699999999999</c:v>
                </c:pt>
                <c:pt idx="24">
                  <c:v>79.502799999999993</c:v>
                </c:pt>
                <c:pt idx="25">
                  <c:v>80.674099999999996</c:v>
                </c:pt>
                <c:pt idx="26">
                  <c:v>82.165199999999999</c:v>
                </c:pt>
                <c:pt idx="27">
                  <c:v>82.928399999999996</c:v>
                </c:pt>
                <c:pt idx="28">
                  <c:v>82.154300000000006</c:v>
                </c:pt>
                <c:pt idx="29">
                  <c:v>79.8005</c:v>
                </c:pt>
                <c:pt idx="30">
                  <c:v>79.422200000000004</c:v>
                </c:pt>
                <c:pt idx="31">
                  <c:v>80.699100000000001</c:v>
                </c:pt>
                <c:pt idx="32">
                  <c:v>81.602500000000006</c:v>
                </c:pt>
                <c:pt idx="33">
                  <c:v>80.961200000000005</c:v>
                </c:pt>
                <c:pt idx="34">
                  <c:v>81.988900000000001</c:v>
                </c:pt>
                <c:pt idx="35">
                  <c:v>82.484300000000005</c:v>
                </c:pt>
                <c:pt idx="36">
                  <c:v>82.529399999999995</c:v>
                </c:pt>
                <c:pt idx="37">
                  <c:v>82.517399999999995</c:v>
                </c:pt>
                <c:pt idx="38">
                  <c:v>77.978099999999998</c:v>
                </c:pt>
                <c:pt idx="39">
                  <c:v>74.710099999999997</c:v>
                </c:pt>
                <c:pt idx="40">
                  <c:v>73.997</c:v>
                </c:pt>
                <c:pt idx="41">
                  <c:v>73.754499999999993</c:v>
                </c:pt>
                <c:pt idx="42">
                  <c:v>73.360600000000005</c:v>
                </c:pt>
                <c:pt idx="43">
                  <c:v>72.888000000000005</c:v>
                </c:pt>
                <c:pt idx="44">
                  <c:v>72.484700000000004</c:v>
                </c:pt>
                <c:pt idx="45">
                  <c:v>72.231700000000004</c:v>
                </c:pt>
                <c:pt idx="46">
                  <c:v>72.387500000000003</c:v>
                </c:pt>
                <c:pt idx="47">
                  <c:v>72.394300000000001</c:v>
                </c:pt>
                <c:pt idx="48">
                  <c:v>72.193899999999999</c:v>
                </c:pt>
                <c:pt idx="49">
                  <c:v>71.818700000000007</c:v>
                </c:pt>
                <c:pt idx="50">
                  <c:v>71.711200000000005</c:v>
                </c:pt>
                <c:pt idx="51">
                  <c:v>71.614999999999995</c:v>
                </c:pt>
                <c:pt idx="52">
                  <c:v>71.7042</c:v>
                </c:pt>
                <c:pt idx="53">
                  <c:v>72.1477</c:v>
                </c:pt>
                <c:pt idx="54">
                  <c:v>71.384100000000004</c:v>
                </c:pt>
                <c:pt idx="55">
                  <c:v>66.047499999999999</c:v>
                </c:pt>
                <c:pt idx="56">
                  <c:v>63.604700000000001</c:v>
                </c:pt>
                <c:pt idx="57">
                  <c:v>61.742600000000003</c:v>
                </c:pt>
                <c:pt idx="58">
                  <c:v>61.122</c:v>
                </c:pt>
                <c:pt idx="59">
                  <c:v>60.6479</c:v>
                </c:pt>
                <c:pt idx="60">
                  <c:v>60.348700000000001</c:v>
                </c:pt>
                <c:pt idx="61">
                  <c:v>60.4527</c:v>
                </c:pt>
                <c:pt idx="62">
                  <c:v>60.859400000000001</c:v>
                </c:pt>
                <c:pt idx="63">
                  <c:v>60.95</c:v>
                </c:pt>
                <c:pt idx="64">
                  <c:v>61.421300000000002</c:v>
                </c:pt>
                <c:pt idx="65">
                  <c:v>62.251399999999997</c:v>
                </c:pt>
                <c:pt idx="66">
                  <c:v>62.696399999999997</c:v>
                </c:pt>
                <c:pt idx="67">
                  <c:v>62.6982</c:v>
                </c:pt>
                <c:pt idx="68">
                  <c:v>62.661900000000003</c:v>
                </c:pt>
                <c:pt idx="69">
                  <c:v>63.188899999999997</c:v>
                </c:pt>
                <c:pt idx="70">
                  <c:v>64.245500000000007</c:v>
                </c:pt>
                <c:pt idx="71">
                  <c:v>65.264799999999994</c:v>
                </c:pt>
                <c:pt idx="72">
                  <c:v>65.774100000000004</c:v>
                </c:pt>
                <c:pt idx="73">
                  <c:v>69.379599999999996</c:v>
                </c:pt>
                <c:pt idx="74">
                  <c:v>70.788799999999995</c:v>
                </c:pt>
                <c:pt idx="75">
                  <c:v>71.317899999999995</c:v>
                </c:pt>
                <c:pt idx="76">
                  <c:v>71.560500000000005</c:v>
                </c:pt>
                <c:pt idx="77">
                  <c:v>71.725499999999997</c:v>
                </c:pt>
                <c:pt idx="78">
                  <c:v>71.844300000000004</c:v>
                </c:pt>
                <c:pt idx="79">
                  <c:v>72.191699999999997</c:v>
                </c:pt>
                <c:pt idx="80">
                  <c:v>72.170599999999993</c:v>
                </c:pt>
                <c:pt idx="81">
                  <c:v>72.063199999999995</c:v>
                </c:pt>
                <c:pt idx="82">
                  <c:v>72.012799999999999</c:v>
                </c:pt>
                <c:pt idx="83">
                  <c:v>72.131399999999999</c:v>
                </c:pt>
                <c:pt idx="84">
                  <c:v>71.962199999999996</c:v>
                </c:pt>
                <c:pt idx="85">
                  <c:v>71.973100000000002</c:v>
                </c:pt>
                <c:pt idx="86">
                  <c:v>71.894599999999997</c:v>
                </c:pt>
                <c:pt idx="87">
                  <c:v>71.963099999999997</c:v>
                </c:pt>
                <c:pt idx="88">
                  <c:v>72.169600000000003</c:v>
                </c:pt>
                <c:pt idx="89">
                  <c:v>72.373800000000003</c:v>
                </c:pt>
                <c:pt idx="90">
                  <c:v>72.602500000000006</c:v>
                </c:pt>
                <c:pt idx="91">
                  <c:v>72.825299999999999</c:v>
                </c:pt>
                <c:pt idx="92">
                  <c:v>73.041600000000003</c:v>
                </c:pt>
                <c:pt idx="93">
                  <c:v>72.874499999999998</c:v>
                </c:pt>
                <c:pt idx="94">
                  <c:v>72.807699999999997</c:v>
                </c:pt>
                <c:pt idx="95">
                  <c:v>73.027299999999997</c:v>
                </c:pt>
                <c:pt idx="96">
                  <c:v>73.093299999999999</c:v>
                </c:pt>
                <c:pt idx="97">
                  <c:v>73.203900000000004</c:v>
                </c:pt>
                <c:pt idx="98">
                  <c:v>73.026499999999999</c:v>
                </c:pt>
                <c:pt idx="99">
                  <c:v>76.878</c:v>
                </c:pt>
                <c:pt idx="100">
                  <c:v>81.998199999999997</c:v>
                </c:pt>
                <c:pt idx="101">
                  <c:v>84.0822</c:v>
                </c:pt>
                <c:pt idx="102">
                  <c:v>84.694000000000003</c:v>
                </c:pt>
                <c:pt idx="103">
                  <c:v>85.095299999999995</c:v>
                </c:pt>
                <c:pt idx="104">
                  <c:v>85.295599999999993</c:v>
                </c:pt>
                <c:pt idx="105">
                  <c:v>85.643000000000001</c:v>
                </c:pt>
                <c:pt idx="106">
                  <c:v>85.758799999999994</c:v>
                </c:pt>
                <c:pt idx="107">
                  <c:v>85.928799999999995</c:v>
                </c:pt>
                <c:pt idx="108">
                  <c:v>85.997699999999995</c:v>
                </c:pt>
                <c:pt idx="109">
                  <c:v>86.185400000000001</c:v>
                </c:pt>
                <c:pt idx="110">
                  <c:v>86.277900000000002</c:v>
                </c:pt>
                <c:pt idx="111">
                  <c:v>86.229900000000001</c:v>
                </c:pt>
                <c:pt idx="112">
                  <c:v>86.458299999999994</c:v>
                </c:pt>
                <c:pt idx="113">
                  <c:v>86.564300000000003</c:v>
                </c:pt>
                <c:pt idx="114">
                  <c:v>86.867000000000004</c:v>
                </c:pt>
                <c:pt idx="115">
                  <c:v>87.327799999999996</c:v>
                </c:pt>
                <c:pt idx="116">
                  <c:v>87.466700000000003</c:v>
                </c:pt>
                <c:pt idx="117">
                  <c:v>87.564300000000003</c:v>
                </c:pt>
                <c:pt idx="118">
                  <c:v>87.422899999999998</c:v>
                </c:pt>
                <c:pt idx="119">
                  <c:v>87.569800000000001</c:v>
                </c:pt>
                <c:pt idx="120">
                  <c:v>87.964100000000002</c:v>
                </c:pt>
                <c:pt idx="121">
                  <c:v>94.474299999999999</c:v>
                </c:pt>
                <c:pt idx="122">
                  <c:v>110.49160000000001</c:v>
                </c:pt>
                <c:pt idx="123">
                  <c:v>117.47069999999999</c:v>
                </c:pt>
                <c:pt idx="124">
                  <c:v>119.97539999999999</c:v>
                </c:pt>
                <c:pt idx="125">
                  <c:v>121.42870000000001</c:v>
                </c:pt>
                <c:pt idx="126">
                  <c:v>121.89790000000001</c:v>
                </c:pt>
                <c:pt idx="127">
                  <c:v>121.82299999999999</c:v>
                </c:pt>
                <c:pt idx="128">
                  <c:v>121.66119999999999</c:v>
                </c:pt>
                <c:pt idx="129">
                  <c:v>122.4742</c:v>
                </c:pt>
                <c:pt idx="130">
                  <c:v>118.0299</c:v>
                </c:pt>
                <c:pt idx="131">
                  <c:v>120.1711</c:v>
                </c:pt>
                <c:pt idx="132">
                  <c:v>122.49160000000001</c:v>
                </c:pt>
                <c:pt idx="133">
                  <c:v>124.63379999999999</c:v>
                </c:pt>
                <c:pt idx="134">
                  <c:v>124.4011</c:v>
                </c:pt>
                <c:pt idx="135">
                  <c:v>122.2589</c:v>
                </c:pt>
                <c:pt idx="136">
                  <c:v>121.07380000000001</c:v>
                </c:pt>
                <c:pt idx="137">
                  <c:v>122.0461</c:v>
                </c:pt>
                <c:pt idx="138">
                  <c:v>123.4885</c:v>
                </c:pt>
                <c:pt idx="139">
                  <c:v>124.72629999999999</c:v>
                </c:pt>
                <c:pt idx="140">
                  <c:v>124.4663</c:v>
                </c:pt>
                <c:pt idx="141">
                  <c:v>124.961</c:v>
                </c:pt>
                <c:pt idx="142">
                  <c:v>125.66289999999999</c:v>
                </c:pt>
                <c:pt idx="143">
                  <c:v>125.91119999999999</c:v>
                </c:pt>
                <c:pt idx="144">
                  <c:v>125.355</c:v>
                </c:pt>
                <c:pt idx="145">
                  <c:v>122.8456</c:v>
                </c:pt>
                <c:pt idx="146">
                  <c:v>118.8306</c:v>
                </c:pt>
                <c:pt idx="147">
                  <c:v>116.5183</c:v>
                </c:pt>
                <c:pt idx="148">
                  <c:v>114.67440000000001</c:v>
                </c:pt>
                <c:pt idx="149">
                  <c:v>113.5899</c:v>
                </c:pt>
                <c:pt idx="150">
                  <c:v>106.50660000000001</c:v>
                </c:pt>
                <c:pt idx="151">
                  <c:v>99.191199999999995</c:v>
                </c:pt>
                <c:pt idx="152">
                  <c:v>96.007800000000003</c:v>
                </c:pt>
                <c:pt idx="153">
                  <c:v>92.770600000000002</c:v>
                </c:pt>
                <c:pt idx="154">
                  <c:v>89.499799999999993</c:v>
                </c:pt>
                <c:pt idx="155">
                  <c:v>87.502799999999993</c:v>
                </c:pt>
                <c:pt idx="156">
                  <c:v>86.5749</c:v>
                </c:pt>
                <c:pt idx="157">
                  <c:v>86.713300000000004</c:v>
                </c:pt>
                <c:pt idx="158">
                  <c:v>86.861900000000006</c:v>
                </c:pt>
                <c:pt idx="159">
                  <c:v>86.724199999999996</c:v>
                </c:pt>
                <c:pt idx="160">
                  <c:v>87.4953</c:v>
                </c:pt>
                <c:pt idx="161">
                  <c:v>90.015900000000002</c:v>
                </c:pt>
                <c:pt idx="162">
                  <c:v>92.715100000000007</c:v>
                </c:pt>
                <c:pt idx="163">
                  <c:v>92.325000000000003</c:v>
                </c:pt>
                <c:pt idx="164">
                  <c:v>89.540199999999999</c:v>
                </c:pt>
                <c:pt idx="165">
                  <c:v>87.720500000000001</c:v>
                </c:pt>
                <c:pt idx="166">
                  <c:v>87.744200000000006</c:v>
                </c:pt>
                <c:pt idx="167">
                  <c:v>90.304199999999994</c:v>
                </c:pt>
                <c:pt idx="168">
                  <c:v>92.612899999999996</c:v>
                </c:pt>
                <c:pt idx="169">
                  <c:v>93.283199999999994</c:v>
                </c:pt>
                <c:pt idx="170">
                  <c:v>93.587100000000007</c:v>
                </c:pt>
                <c:pt idx="171">
                  <c:v>93.891099999999994</c:v>
                </c:pt>
                <c:pt idx="172">
                  <c:v>94.782499999999999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1">
                  <c:v>3.54</c:v>
                </c:pt>
                <c:pt idx="2">
                  <c:v>3.6900000000000004</c:v>
                </c:pt>
                <c:pt idx="3">
                  <c:v>3.649</c:v>
                </c:pt>
                <c:pt idx="4">
                  <c:v>3.8</c:v>
                </c:pt>
                <c:pt idx="5">
                  <c:v>3.5650000000000004</c:v>
                </c:pt>
                <c:pt idx="6">
                  <c:v>3.7780000000000005</c:v>
                </c:pt>
                <c:pt idx="7">
                  <c:v>3.6219999999999999</c:v>
                </c:pt>
                <c:pt idx="8">
                  <c:v>3.5640000000000001</c:v>
                </c:pt>
                <c:pt idx="9">
                  <c:v>3.5830000000000002</c:v>
                </c:pt>
                <c:pt idx="10">
                  <c:v>3.6790000000000003</c:v>
                </c:pt>
                <c:pt idx="11">
                  <c:v>3.6440000000000001</c:v>
                </c:pt>
                <c:pt idx="12">
                  <c:v>3.6210000000000004</c:v>
                </c:pt>
                <c:pt idx="13">
                  <c:v>3.734</c:v>
                </c:pt>
                <c:pt idx="14">
                  <c:v>3.6509999999999998</c:v>
                </c:pt>
                <c:pt idx="15">
                  <c:v>3.6930000000000005</c:v>
                </c:pt>
                <c:pt idx="16">
                  <c:v>7.3289999999999997</c:v>
                </c:pt>
                <c:pt idx="17">
                  <c:v>12.507999999999999</c:v>
                </c:pt>
                <c:pt idx="18">
                  <c:v>15.696999999999999</c:v>
                </c:pt>
                <c:pt idx="19">
                  <c:v>15.692</c:v>
                </c:pt>
                <c:pt idx="20">
                  <c:v>15.605</c:v>
                </c:pt>
                <c:pt idx="21">
                  <c:v>15.709</c:v>
                </c:pt>
                <c:pt idx="22">
                  <c:v>15.626999999999999</c:v>
                </c:pt>
                <c:pt idx="23">
                  <c:v>15.584</c:v>
                </c:pt>
                <c:pt idx="24">
                  <c:v>15.54</c:v>
                </c:pt>
                <c:pt idx="25">
                  <c:v>15.785999999999998</c:v>
                </c:pt>
                <c:pt idx="26">
                  <c:v>15.666</c:v>
                </c:pt>
                <c:pt idx="27">
                  <c:v>15.66</c:v>
                </c:pt>
                <c:pt idx="28">
                  <c:v>15.791</c:v>
                </c:pt>
                <c:pt idx="29">
                  <c:v>15.791</c:v>
                </c:pt>
                <c:pt idx="30">
                  <c:v>15.420999999999999</c:v>
                </c:pt>
                <c:pt idx="31">
                  <c:v>15.567999999999998</c:v>
                </c:pt>
                <c:pt idx="32">
                  <c:v>15.311999999999998</c:v>
                </c:pt>
                <c:pt idx="33">
                  <c:v>14.788</c:v>
                </c:pt>
                <c:pt idx="34">
                  <c:v>14.766000000000002</c:v>
                </c:pt>
                <c:pt idx="35">
                  <c:v>14.875</c:v>
                </c:pt>
                <c:pt idx="36">
                  <c:v>15.245999999999999</c:v>
                </c:pt>
                <c:pt idx="37">
                  <c:v>17.617999999999999</c:v>
                </c:pt>
                <c:pt idx="38">
                  <c:v>21.457000000000001</c:v>
                </c:pt>
                <c:pt idx="39">
                  <c:v>24.151</c:v>
                </c:pt>
                <c:pt idx="40">
                  <c:v>24.849999999999998</c:v>
                </c:pt>
                <c:pt idx="41">
                  <c:v>26.36</c:v>
                </c:pt>
                <c:pt idx="42">
                  <c:v>26.808</c:v>
                </c:pt>
                <c:pt idx="43">
                  <c:v>26.812999999999999</c:v>
                </c:pt>
                <c:pt idx="44">
                  <c:v>26.753</c:v>
                </c:pt>
                <c:pt idx="45">
                  <c:v>26.846</c:v>
                </c:pt>
                <c:pt idx="46">
                  <c:v>26.802</c:v>
                </c:pt>
                <c:pt idx="47">
                  <c:v>26.808</c:v>
                </c:pt>
                <c:pt idx="48">
                  <c:v>26.812999999999999</c:v>
                </c:pt>
                <c:pt idx="49">
                  <c:v>26.856999999999999</c:v>
                </c:pt>
                <c:pt idx="50">
                  <c:v>26.791999999999998</c:v>
                </c:pt>
                <c:pt idx="51">
                  <c:v>26.872999999999998</c:v>
                </c:pt>
                <c:pt idx="52">
                  <c:v>26.65</c:v>
                </c:pt>
                <c:pt idx="53">
                  <c:v>26.579000000000001</c:v>
                </c:pt>
                <c:pt idx="54">
                  <c:v>30.260999999999999</c:v>
                </c:pt>
                <c:pt idx="55">
                  <c:v>32.699000000000005</c:v>
                </c:pt>
                <c:pt idx="56">
                  <c:v>31.400000000000002</c:v>
                </c:pt>
                <c:pt idx="57">
                  <c:v>30.952999999999999</c:v>
                </c:pt>
                <c:pt idx="58">
                  <c:v>30.876999999999999</c:v>
                </c:pt>
                <c:pt idx="59">
                  <c:v>30.669</c:v>
                </c:pt>
                <c:pt idx="60">
                  <c:v>30.696999999999999</c:v>
                </c:pt>
                <c:pt idx="61">
                  <c:v>30.68</c:v>
                </c:pt>
                <c:pt idx="62">
                  <c:v>30.696999999999999</c:v>
                </c:pt>
                <c:pt idx="63">
                  <c:v>30.652999999999999</c:v>
                </c:pt>
                <c:pt idx="64">
                  <c:v>30.641999999999999</c:v>
                </c:pt>
                <c:pt idx="65">
                  <c:v>30.675000000000001</c:v>
                </c:pt>
                <c:pt idx="66">
                  <c:v>30.690999999999999</c:v>
                </c:pt>
                <c:pt idx="67">
                  <c:v>30.669</c:v>
                </c:pt>
                <c:pt idx="68">
                  <c:v>30.538</c:v>
                </c:pt>
                <c:pt idx="69">
                  <c:v>30.576999999999998</c:v>
                </c:pt>
                <c:pt idx="70">
                  <c:v>30.631</c:v>
                </c:pt>
                <c:pt idx="71">
                  <c:v>30.718999999999998</c:v>
                </c:pt>
                <c:pt idx="72">
                  <c:v>27.516999999999999</c:v>
                </c:pt>
                <c:pt idx="73">
                  <c:v>22.242999999999999</c:v>
                </c:pt>
                <c:pt idx="74">
                  <c:v>22.265000000000001</c:v>
                </c:pt>
                <c:pt idx="75">
                  <c:v>22.282</c:v>
                </c:pt>
                <c:pt idx="76">
                  <c:v>22.210999999999999</c:v>
                </c:pt>
                <c:pt idx="77">
                  <c:v>22.292999999999999</c:v>
                </c:pt>
                <c:pt idx="78">
                  <c:v>22.286999999999999</c:v>
                </c:pt>
                <c:pt idx="79">
                  <c:v>22.292999999999999</c:v>
                </c:pt>
                <c:pt idx="80">
                  <c:v>22.390999999999998</c:v>
                </c:pt>
                <c:pt idx="81">
                  <c:v>22.172999999999998</c:v>
                </c:pt>
                <c:pt idx="82">
                  <c:v>22.265000000000001</c:v>
                </c:pt>
                <c:pt idx="83">
                  <c:v>22.145</c:v>
                </c:pt>
                <c:pt idx="84">
                  <c:v>21.992999999999999</c:v>
                </c:pt>
                <c:pt idx="85">
                  <c:v>21.491</c:v>
                </c:pt>
                <c:pt idx="86">
                  <c:v>21.157999999999998</c:v>
                </c:pt>
                <c:pt idx="87">
                  <c:v>20.82</c:v>
                </c:pt>
                <c:pt idx="88">
                  <c:v>20.395</c:v>
                </c:pt>
                <c:pt idx="89">
                  <c:v>20.166</c:v>
                </c:pt>
                <c:pt idx="90">
                  <c:v>20.09</c:v>
                </c:pt>
                <c:pt idx="91">
                  <c:v>20.088999999999999</c:v>
                </c:pt>
                <c:pt idx="92">
                  <c:v>19.942</c:v>
                </c:pt>
                <c:pt idx="93">
                  <c:v>19.641999999999999</c:v>
                </c:pt>
                <c:pt idx="94">
                  <c:v>19.625999999999998</c:v>
                </c:pt>
                <c:pt idx="95">
                  <c:v>19.637</c:v>
                </c:pt>
                <c:pt idx="96">
                  <c:v>19.739999999999998</c:v>
                </c:pt>
                <c:pt idx="97">
                  <c:v>19.91</c:v>
                </c:pt>
                <c:pt idx="98">
                  <c:v>17.445</c:v>
                </c:pt>
                <c:pt idx="99">
                  <c:v>10.471</c:v>
                </c:pt>
                <c:pt idx="100">
                  <c:v>10.655999999999999</c:v>
                </c:pt>
                <c:pt idx="101">
                  <c:v>10.585000000000001</c:v>
                </c:pt>
                <c:pt idx="102">
                  <c:v>10.518999999999998</c:v>
                </c:pt>
                <c:pt idx="103">
                  <c:v>10.568000000000001</c:v>
                </c:pt>
                <c:pt idx="104">
                  <c:v>10.568000000000001</c:v>
                </c:pt>
                <c:pt idx="105">
                  <c:v>10.666</c:v>
                </c:pt>
                <c:pt idx="106">
                  <c:v>10.661000000000001</c:v>
                </c:pt>
                <c:pt idx="107">
                  <c:v>10.632999999999999</c:v>
                </c:pt>
                <c:pt idx="108">
                  <c:v>10.649999999999999</c:v>
                </c:pt>
                <c:pt idx="109">
                  <c:v>10.611000000000001</c:v>
                </c:pt>
                <c:pt idx="110">
                  <c:v>10.600000000000001</c:v>
                </c:pt>
                <c:pt idx="111">
                  <c:v>10.643999999999998</c:v>
                </c:pt>
                <c:pt idx="112">
                  <c:v>10.594999999999999</c:v>
                </c:pt>
                <c:pt idx="113">
                  <c:v>10.545999999999999</c:v>
                </c:pt>
                <c:pt idx="114">
                  <c:v>10.48</c:v>
                </c:pt>
                <c:pt idx="115">
                  <c:v>10.545999999999999</c:v>
                </c:pt>
                <c:pt idx="116">
                  <c:v>10.484999999999999</c:v>
                </c:pt>
                <c:pt idx="117">
                  <c:v>10.398</c:v>
                </c:pt>
                <c:pt idx="118">
                  <c:v>10.54</c:v>
                </c:pt>
                <c:pt idx="119">
                  <c:v>10.577999999999999</c:v>
                </c:pt>
                <c:pt idx="120">
                  <c:v>10.48</c:v>
                </c:pt>
                <c:pt idx="121">
                  <c:v>1.5</c:v>
                </c:pt>
                <c:pt idx="122">
                  <c:v>2.8029999999999999</c:v>
                </c:pt>
                <c:pt idx="123">
                  <c:v>2.5260000000000002</c:v>
                </c:pt>
                <c:pt idx="124">
                  <c:v>2.5910000000000002</c:v>
                </c:pt>
                <c:pt idx="125">
                  <c:v>2.7330000000000001</c:v>
                </c:pt>
                <c:pt idx="126">
                  <c:v>2.8419999999999996</c:v>
                </c:pt>
                <c:pt idx="127">
                  <c:v>2.5920000000000001</c:v>
                </c:pt>
                <c:pt idx="128">
                  <c:v>2.1550000000000002</c:v>
                </c:pt>
                <c:pt idx="129">
                  <c:v>2.6630000000000003</c:v>
                </c:pt>
                <c:pt idx="130">
                  <c:v>2.4279999999999999</c:v>
                </c:pt>
                <c:pt idx="131">
                  <c:v>2.782</c:v>
                </c:pt>
                <c:pt idx="132">
                  <c:v>3.093</c:v>
                </c:pt>
                <c:pt idx="133">
                  <c:v>3.2460000000000004</c:v>
                </c:pt>
                <c:pt idx="134">
                  <c:v>3.4359999999999999</c:v>
                </c:pt>
                <c:pt idx="135">
                  <c:v>3.3490000000000002</c:v>
                </c:pt>
                <c:pt idx="136">
                  <c:v>3.4080000000000004</c:v>
                </c:pt>
                <c:pt idx="137">
                  <c:v>3.3200000000000003</c:v>
                </c:pt>
                <c:pt idx="138">
                  <c:v>3.3090000000000002</c:v>
                </c:pt>
                <c:pt idx="139">
                  <c:v>3.391</c:v>
                </c:pt>
                <c:pt idx="140">
                  <c:v>3.5590000000000002</c:v>
                </c:pt>
                <c:pt idx="141">
                  <c:v>3.4560000000000004</c:v>
                </c:pt>
                <c:pt idx="142">
                  <c:v>3.38</c:v>
                </c:pt>
                <c:pt idx="143">
                  <c:v>3.3959999999999999</c:v>
                </c:pt>
                <c:pt idx="144">
                  <c:v>3.45</c:v>
                </c:pt>
                <c:pt idx="145">
                  <c:v>3.6079999999999997</c:v>
                </c:pt>
                <c:pt idx="146">
                  <c:v>3.4939999999999998</c:v>
                </c:pt>
                <c:pt idx="147">
                  <c:v>3.4279999999999999</c:v>
                </c:pt>
                <c:pt idx="148">
                  <c:v>3.5369999999999999</c:v>
                </c:pt>
                <c:pt idx="149">
                  <c:v>9.245000000000001</c:v>
                </c:pt>
                <c:pt idx="150">
                  <c:v>9.4140000000000015</c:v>
                </c:pt>
                <c:pt idx="151">
                  <c:v>9.3270000000000017</c:v>
                </c:pt>
                <c:pt idx="152">
                  <c:v>9.3329999999999984</c:v>
                </c:pt>
                <c:pt idx="153">
                  <c:v>9.4149999999999991</c:v>
                </c:pt>
                <c:pt idx="154">
                  <c:v>9.4089999999999989</c:v>
                </c:pt>
                <c:pt idx="155">
                  <c:v>9.4310000000000009</c:v>
                </c:pt>
                <c:pt idx="156">
                  <c:v>9.4370000000000012</c:v>
                </c:pt>
                <c:pt idx="157">
                  <c:v>9.3769999999999989</c:v>
                </c:pt>
                <c:pt idx="158">
                  <c:v>9.41</c:v>
                </c:pt>
                <c:pt idx="159">
                  <c:v>9.3719999999999999</c:v>
                </c:pt>
                <c:pt idx="160">
                  <c:v>9.3180000000000014</c:v>
                </c:pt>
                <c:pt idx="161">
                  <c:v>9.2850000000000001</c:v>
                </c:pt>
                <c:pt idx="162">
                  <c:v>9.3069999999999986</c:v>
                </c:pt>
                <c:pt idx="163">
                  <c:v>9.3389999999999986</c:v>
                </c:pt>
                <c:pt idx="164">
                  <c:v>9.4490000000000016</c:v>
                </c:pt>
                <c:pt idx="165">
                  <c:v>9.4649999999999999</c:v>
                </c:pt>
                <c:pt idx="166">
                  <c:v>9.52</c:v>
                </c:pt>
                <c:pt idx="167">
                  <c:v>9.3509999999999991</c:v>
                </c:pt>
                <c:pt idx="168">
                  <c:v>9.5309999999999988</c:v>
                </c:pt>
                <c:pt idx="169">
                  <c:v>9.4759999999999991</c:v>
                </c:pt>
                <c:pt idx="170">
                  <c:v>9.5189999999999984</c:v>
                </c:pt>
                <c:pt idx="171">
                  <c:v>9.3829999999999991</c:v>
                </c:pt>
                <c:pt idx="172">
                  <c:v>5.4960000000000004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AD-4650-897E-2CD8DEFBA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902528"/>
        <c:axId val="112904832"/>
      </c:scatterChart>
      <c:valAx>
        <c:axId val="112902528"/>
        <c:scaling>
          <c:orientation val="minMax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2904832"/>
        <c:crosses val="autoZero"/>
        <c:crossBetween val="midCat"/>
      </c:valAx>
      <c:valAx>
        <c:axId val="11290483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29025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11/10/16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'Plots_R1000-1'!$G$8:$G$355</c:f>
              <c:numCache>
                <c:formatCode>General</c:formatCode>
                <c:ptCount val="348"/>
                <c:pt idx="1">
                  <c:v>-2.7</c:v>
                </c:pt>
                <c:pt idx="2">
                  <c:v>-2.8</c:v>
                </c:pt>
                <c:pt idx="3">
                  <c:v>-2.7</c:v>
                </c:pt>
                <c:pt idx="4">
                  <c:v>-3.1</c:v>
                </c:pt>
                <c:pt idx="5">
                  <c:v>-2.8</c:v>
                </c:pt>
                <c:pt idx="6">
                  <c:v>-2.1</c:v>
                </c:pt>
                <c:pt idx="7">
                  <c:v>0</c:v>
                </c:pt>
                <c:pt idx="8">
                  <c:v>-2.4</c:v>
                </c:pt>
                <c:pt idx="9">
                  <c:v>-3</c:v>
                </c:pt>
                <c:pt idx="10">
                  <c:v>-2.6</c:v>
                </c:pt>
                <c:pt idx="11">
                  <c:v>-2.7</c:v>
                </c:pt>
                <c:pt idx="12">
                  <c:v>-1.8</c:v>
                </c:pt>
                <c:pt idx="13">
                  <c:v>-2.7</c:v>
                </c:pt>
                <c:pt idx="14">
                  <c:v>-1.6</c:v>
                </c:pt>
                <c:pt idx="15">
                  <c:v>-2.2999999999999998</c:v>
                </c:pt>
                <c:pt idx="16">
                  <c:v>-3.6</c:v>
                </c:pt>
                <c:pt idx="17">
                  <c:v>-2.7</c:v>
                </c:pt>
                <c:pt idx="18">
                  <c:v>-4.2</c:v>
                </c:pt>
                <c:pt idx="19">
                  <c:v>-4.5</c:v>
                </c:pt>
                <c:pt idx="20">
                  <c:v>-4.4000000000000004</c:v>
                </c:pt>
                <c:pt idx="21">
                  <c:v>-4</c:v>
                </c:pt>
                <c:pt idx="22">
                  <c:v>-3.9</c:v>
                </c:pt>
                <c:pt idx="23">
                  <c:v>-4.3</c:v>
                </c:pt>
                <c:pt idx="24">
                  <c:v>-4.4000000000000004</c:v>
                </c:pt>
                <c:pt idx="25">
                  <c:v>-4.0999999999999996</c:v>
                </c:pt>
                <c:pt idx="26">
                  <c:v>-4.2</c:v>
                </c:pt>
                <c:pt idx="27">
                  <c:v>-4.2</c:v>
                </c:pt>
                <c:pt idx="28">
                  <c:v>-4.3</c:v>
                </c:pt>
                <c:pt idx="29">
                  <c:v>-4.2</c:v>
                </c:pt>
                <c:pt idx="30">
                  <c:v>-4.0999999999999996</c:v>
                </c:pt>
                <c:pt idx="31">
                  <c:v>-4.2</c:v>
                </c:pt>
                <c:pt idx="32">
                  <c:v>-4.4000000000000004</c:v>
                </c:pt>
                <c:pt idx="33">
                  <c:v>-4.0999999999999996</c:v>
                </c:pt>
                <c:pt idx="34">
                  <c:v>-4.4000000000000004</c:v>
                </c:pt>
                <c:pt idx="35">
                  <c:v>-4.4000000000000004</c:v>
                </c:pt>
                <c:pt idx="36">
                  <c:v>-4.2</c:v>
                </c:pt>
                <c:pt idx="37">
                  <c:v>-4.4000000000000004</c:v>
                </c:pt>
                <c:pt idx="38">
                  <c:v>-4.3</c:v>
                </c:pt>
                <c:pt idx="39">
                  <c:v>-4.5999999999999996</c:v>
                </c:pt>
                <c:pt idx="40">
                  <c:v>-4.5</c:v>
                </c:pt>
                <c:pt idx="41">
                  <c:v>-4.5</c:v>
                </c:pt>
                <c:pt idx="42">
                  <c:v>-4.7</c:v>
                </c:pt>
                <c:pt idx="43">
                  <c:v>-4.7</c:v>
                </c:pt>
                <c:pt idx="44">
                  <c:v>-4.5999999999999996</c:v>
                </c:pt>
                <c:pt idx="45">
                  <c:v>-4.8</c:v>
                </c:pt>
                <c:pt idx="46">
                  <c:v>-4.5999999999999996</c:v>
                </c:pt>
                <c:pt idx="47">
                  <c:v>-4.4000000000000004</c:v>
                </c:pt>
                <c:pt idx="48">
                  <c:v>-4.4000000000000004</c:v>
                </c:pt>
                <c:pt idx="49">
                  <c:v>-3.9</c:v>
                </c:pt>
                <c:pt idx="50">
                  <c:v>-4.5</c:v>
                </c:pt>
                <c:pt idx="51">
                  <c:v>-4.7</c:v>
                </c:pt>
                <c:pt idx="52">
                  <c:v>-4.5999999999999996</c:v>
                </c:pt>
                <c:pt idx="53">
                  <c:v>-4.7</c:v>
                </c:pt>
                <c:pt idx="54">
                  <c:v>-4.2</c:v>
                </c:pt>
                <c:pt idx="55">
                  <c:v>-3.6</c:v>
                </c:pt>
                <c:pt idx="56">
                  <c:v>-3.8</c:v>
                </c:pt>
                <c:pt idx="57">
                  <c:v>-3.9</c:v>
                </c:pt>
                <c:pt idx="58">
                  <c:v>-4</c:v>
                </c:pt>
                <c:pt idx="59">
                  <c:v>-4.2</c:v>
                </c:pt>
                <c:pt idx="60">
                  <c:v>-3.8</c:v>
                </c:pt>
                <c:pt idx="61">
                  <c:v>-3.9</c:v>
                </c:pt>
                <c:pt idx="62">
                  <c:v>-3.6</c:v>
                </c:pt>
                <c:pt idx="63">
                  <c:v>-4.0999999999999996</c:v>
                </c:pt>
                <c:pt idx="64">
                  <c:v>-3.9</c:v>
                </c:pt>
                <c:pt idx="65">
                  <c:v>-4.0999999999999996</c:v>
                </c:pt>
                <c:pt idx="66">
                  <c:v>-3.9</c:v>
                </c:pt>
                <c:pt idx="67">
                  <c:v>-4</c:v>
                </c:pt>
                <c:pt idx="68">
                  <c:v>-4.0999999999999996</c:v>
                </c:pt>
                <c:pt idx="69">
                  <c:v>-4.2</c:v>
                </c:pt>
                <c:pt idx="70">
                  <c:v>-4.0999999999999996</c:v>
                </c:pt>
                <c:pt idx="71">
                  <c:v>-4.3</c:v>
                </c:pt>
                <c:pt idx="72">
                  <c:v>-4.5</c:v>
                </c:pt>
                <c:pt idx="73">
                  <c:v>-4.7</c:v>
                </c:pt>
                <c:pt idx="74">
                  <c:v>-4.5999999999999996</c:v>
                </c:pt>
                <c:pt idx="75">
                  <c:v>-4.7</c:v>
                </c:pt>
                <c:pt idx="76">
                  <c:v>-4.4000000000000004</c:v>
                </c:pt>
                <c:pt idx="77">
                  <c:v>-4.5</c:v>
                </c:pt>
                <c:pt idx="78">
                  <c:v>-4.5</c:v>
                </c:pt>
                <c:pt idx="79">
                  <c:v>-4.2</c:v>
                </c:pt>
                <c:pt idx="80">
                  <c:v>-3.8</c:v>
                </c:pt>
                <c:pt idx="81">
                  <c:v>-4.7</c:v>
                </c:pt>
                <c:pt idx="82">
                  <c:v>-4.4000000000000004</c:v>
                </c:pt>
                <c:pt idx="83">
                  <c:v>-4.4000000000000004</c:v>
                </c:pt>
                <c:pt idx="84">
                  <c:v>-4.5</c:v>
                </c:pt>
                <c:pt idx="85">
                  <c:v>-4.5</c:v>
                </c:pt>
                <c:pt idx="86">
                  <c:v>-3.3</c:v>
                </c:pt>
                <c:pt idx="87">
                  <c:v>-4.5</c:v>
                </c:pt>
                <c:pt idx="88">
                  <c:v>-4.5</c:v>
                </c:pt>
                <c:pt idx="89">
                  <c:v>-4.5</c:v>
                </c:pt>
                <c:pt idx="90">
                  <c:v>-4.5</c:v>
                </c:pt>
                <c:pt idx="91">
                  <c:v>-4.4000000000000004</c:v>
                </c:pt>
                <c:pt idx="92">
                  <c:v>-4.4000000000000004</c:v>
                </c:pt>
                <c:pt idx="93">
                  <c:v>-4.5999999999999996</c:v>
                </c:pt>
                <c:pt idx="94">
                  <c:v>-3.9</c:v>
                </c:pt>
                <c:pt idx="95">
                  <c:v>-4.5999999999999996</c:v>
                </c:pt>
                <c:pt idx="96">
                  <c:v>-4.5</c:v>
                </c:pt>
                <c:pt idx="97">
                  <c:v>-4.5</c:v>
                </c:pt>
                <c:pt idx="98">
                  <c:v>-4</c:v>
                </c:pt>
                <c:pt idx="99">
                  <c:v>-2.9</c:v>
                </c:pt>
                <c:pt idx="100">
                  <c:v>-3.4</c:v>
                </c:pt>
                <c:pt idx="101">
                  <c:v>-3.3</c:v>
                </c:pt>
                <c:pt idx="102">
                  <c:v>-2.5</c:v>
                </c:pt>
                <c:pt idx="103">
                  <c:v>-3.2</c:v>
                </c:pt>
                <c:pt idx="104">
                  <c:v>-2.6</c:v>
                </c:pt>
                <c:pt idx="105">
                  <c:v>-3.2</c:v>
                </c:pt>
                <c:pt idx="106">
                  <c:v>-3.4</c:v>
                </c:pt>
                <c:pt idx="107">
                  <c:v>-3.2</c:v>
                </c:pt>
                <c:pt idx="108">
                  <c:v>-2.9</c:v>
                </c:pt>
                <c:pt idx="109">
                  <c:v>-3.4</c:v>
                </c:pt>
                <c:pt idx="110">
                  <c:v>-2.6</c:v>
                </c:pt>
                <c:pt idx="111">
                  <c:v>-1.7</c:v>
                </c:pt>
                <c:pt idx="112">
                  <c:v>-0.7</c:v>
                </c:pt>
                <c:pt idx="113">
                  <c:v>-2.7</c:v>
                </c:pt>
                <c:pt idx="114">
                  <c:v>-2.2000000000000002</c:v>
                </c:pt>
                <c:pt idx="115">
                  <c:v>-3</c:v>
                </c:pt>
                <c:pt idx="116">
                  <c:v>-2.4</c:v>
                </c:pt>
                <c:pt idx="117">
                  <c:v>-2.2999999999999998</c:v>
                </c:pt>
                <c:pt idx="118">
                  <c:v>-1.9</c:v>
                </c:pt>
                <c:pt idx="119">
                  <c:v>-2.2999999999999998</c:v>
                </c:pt>
                <c:pt idx="120">
                  <c:v>-2.5</c:v>
                </c:pt>
                <c:pt idx="121">
                  <c:v>-1</c:v>
                </c:pt>
                <c:pt idx="122">
                  <c:v>-0.6</c:v>
                </c:pt>
                <c:pt idx="123">
                  <c:v>-0.4</c:v>
                </c:pt>
                <c:pt idx="124">
                  <c:v>0</c:v>
                </c:pt>
                <c:pt idx="125">
                  <c:v>1.2</c:v>
                </c:pt>
                <c:pt idx="126">
                  <c:v>1</c:v>
                </c:pt>
                <c:pt idx="127">
                  <c:v>1.1000000000000001</c:v>
                </c:pt>
                <c:pt idx="128">
                  <c:v>0.5</c:v>
                </c:pt>
                <c:pt idx="129">
                  <c:v>-1.2</c:v>
                </c:pt>
                <c:pt idx="130">
                  <c:v>0.3</c:v>
                </c:pt>
                <c:pt idx="131">
                  <c:v>1.1000000000000001</c:v>
                </c:pt>
                <c:pt idx="132">
                  <c:v>2.2999999999999998</c:v>
                </c:pt>
                <c:pt idx="133">
                  <c:v>0.6</c:v>
                </c:pt>
                <c:pt idx="134">
                  <c:v>0.4</c:v>
                </c:pt>
                <c:pt idx="135">
                  <c:v>0.6</c:v>
                </c:pt>
                <c:pt idx="136">
                  <c:v>0.8</c:v>
                </c:pt>
                <c:pt idx="137">
                  <c:v>1</c:v>
                </c:pt>
                <c:pt idx="138">
                  <c:v>1.9</c:v>
                </c:pt>
                <c:pt idx="139">
                  <c:v>0.3</c:v>
                </c:pt>
                <c:pt idx="140">
                  <c:v>1.6</c:v>
                </c:pt>
                <c:pt idx="141">
                  <c:v>2.5</c:v>
                </c:pt>
                <c:pt idx="142">
                  <c:v>0.8</c:v>
                </c:pt>
                <c:pt idx="143">
                  <c:v>1.6</c:v>
                </c:pt>
                <c:pt idx="144">
                  <c:v>-0.4</c:v>
                </c:pt>
                <c:pt idx="145">
                  <c:v>-1.5</c:v>
                </c:pt>
                <c:pt idx="146">
                  <c:v>-2</c:v>
                </c:pt>
                <c:pt idx="147">
                  <c:v>-2.5</c:v>
                </c:pt>
                <c:pt idx="148">
                  <c:v>-2</c:v>
                </c:pt>
                <c:pt idx="149">
                  <c:v>-3.3</c:v>
                </c:pt>
                <c:pt idx="150">
                  <c:v>-2.6</c:v>
                </c:pt>
                <c:pt idx="151">
                  <c:v>-2.6</c:v>
                </c:pt>
                <c:pt idx="152">
                  <c:v>-1.9</c:v>
                </c:pt>
                <c:pt idx="153">
                  <c:v>-3.2</c:v>
                </c:pt>
                <c:pt idx="154">
                  <c:v>-3</c:v>
                </c:pt>
                <c:pt idx="155">
                  <c:v>-3.5</c:v>
                </c:pt>
                <c:pt idx="156">
                  <c:v>-3.2</c:v>
                </c:pt>
                <c:pt idx="157">
                  <c:v>-2.9</c:v>
                </c:pt>
                <c:pt idx="158">
                  <c:v>-3.2</c:v>
                </c:pt>
                <c:pt idx="159">
                  <c:v>-2.9</c:v>
                </c:pt>
                <c:pt idx="160">
                  <c:v>-2.8</c:v>
                </c:pt>
                <c:pt idx="161">
                  <c:v>-2.5</c:v>
                </c:pt>
                <c:pt idx="162">
                  <c:v>-2.4</c:v>
                </c:pt>
                <c:pt idx="163">
                  <c:v>-3</c:v>
                </c:pt>
                <c:pt idx="164">
                  <c:v>-3.1</c:v>
                </c:pt>
                <c:pt idx="165">
                  <c:v>-2.5</c:v>
                </c:pt>
                <c:pt idx="166">
                  <c:v>-2.9</c:v>
                </c:pt>
                <c:pt idx="167">
                  <c:v>-2.7</c:v>
                </c:pt>
                <c:pt idx="168">
                  <c:v>-2.6</c:v>
                </c:pt>
                <c:pt idx="169">
                  <c:v>-2.8</c:v>
                </c:pt>
                <c:pt idx="170">
                  <c:v>-1.4</c:v>
                </c:pt>
                <c:pt idx="171">
                  <c:v>-3</c:v>
                </c:pt>
                <c:pt idx="172">
                  <c:v>-2.6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1">
                  <c:v>3.54</c:v>
                </c:pt>
                <c:pt idx="2">
                  <c:v>3.6900000000000004</c:v>
                </c:pt>
                <c:pt idx="3">
                  <c:v>3.649</c:v>
                </c:pt>
                <c:pt idx="4">
                  <c:v>3.8</c:v>
                </c:pt>
                <c:pt idx="5">
                  <c:v>3.5650000000000004</c:v>
                </c:pt>
                <c:pt idx="6">
                  <c:v>3.7780000000000005</c:v>
                </c:pt>
                <c:pt idx="7">
                  <c:v>3.6219999999999999</c:v>
                </c:pt>
                <c:pt idx="8">
                  <c:v>3.5640000000000001</c:v>
                </c:pt>
                <c:pt idx="9">
                  <c:v>3.5830000000000002</c:v>
                </c:pt>
                <c:pt idx="10">
                  <c:v>3.6790000000000003</c:v>
                </c:pt>
                <c:pt idx="11">
                  <c:v>3.6440000000000001</c:v>
                </c:pt>
                <c:pt idx="12">
                  <c:v>3.6210000000000004</c:v>
                </c:pt>
                <c:pt idx="13">
                  <c:v>3.734</c:v>
                </c:pt>
                <c:pt idx="14">
                  <c:v>3.6509999999999998</c:v>
                </c:pt>
                <c:pt idx="15">
                  <c:v>3.6930000000000005</c:v>
                </c:pt>
                <c:pt idx="16">
                  <c:v>7.3289999999999997</c:v>
                </c:pt>
                <c:pt idx="17">
                  <c:v>12.507999999999999</c:v>
                </c:pt>
                <c:pt idx="18">
                  <c:v>15.696999999999999</c:v>
                </c:pt>
                <c:pt idx="19">
                  <c:v>15.692</c:v>
                </c:pt>
                <c:pt idx="20">
                  <c:v>15.605</c:v>
                </c:pt>
                <c:pt idx="21">
                  <c:v>15.709</c:v>
                </c:pt>
                <c:pt idx="22">
                  <c:v>15.626999999999999</c:v>
                </c:pt>
                <c:pt idx="23">
                  <c:v>15.584</c:v>
                </c:pt>
                <c:pt idx="24">
                  <c:v>15.54</c:v>
                </c:pt>
                <c:pt idx="25">
                  <c:v>15.785999999999998</c:v>
                </c:pt>
                <c:pt idx="26">
                  <c:v>15.666</c:v>
                </c:pt>
                <c:pt idx="27">
                  <c:v>15.66</c:v>
                </c:pt>
                <c:pt idx="28">
                  <c:v>15.791</c:v>
                </c:pt>
                <c:pt idx="29">
                  <c:v>15.791</c:v>
                </c:pt>
                <c:pt idx="30">
                  <c:v>15.420999999999999</c:v>
                </c:pt>
                <c:pt idx="31">
                  <c:v>15.567999999999998</c:v>
                </c:pt>
                <c:pt idx="32">
                  <c:v>15.311999999999998</c:v>
                </c:pt>
                <c:pt idx="33">
                  <c:v>14.788</c:v>
                </c:pt>
                <c:pt idx="34">
                  <c:v>14.766000000000002</c:v>
                </c:pt>
                <c:pt idx="35">
                  <c:v>14.875</c:v>
                </c:pt>
                <c:pt idx="36">
                  <c:v>15.245999999999999</c:v>
                </c:pt>
                <c:pt idx="37">
                  <c:v>17.617999999999999</c:v>
                </c:pt>
                <c:pt idx="38">
                  <c:v>21.457000000000001</c:v>
                </c:pt>
                <c:pt idx="39">
                  <c:v>24.151</c:v>
                </c:pt>
                <c:pt idx="40">
                  <c:v>24.849999999999998</c:v>
                </c:pt>
                <c:pt idx="41">
                  <c:v>26.36</c:v>
                </c:pt>
                <c:pt idx="42">
                  <c:v>26.808</c:v>
                </c:pt>
                <c:pt idx="43">
                  <c:v>26.812999999999999</c:v>
                </c:pt>
                <c:pt idx="44">
                  <c:v>26.753</c:v>
                </c:pt>
                <c:pt idx="45">
                  <c:v>26.846</c:v>
                </c:pt>
                <c:pt idx="46">
                  <c:v>26.802</c:v>
                </c:pt>
                <c:pt idx="47">
                  <c:v>26.808</c:v>
                </c:pt>
                <c:pt idx="48">
                  <c:v>26.812999999999999</c:v>
                </c:pt>
                <c:pt idx="49">
                  <c:v>26.856999999999999</c:v>
                </c:pt>
                <c:pt idx="50">
                  <c:v>26.791999999999998</c:v>
                </c:pt>
                <c:pt idx="51">
                  <c:v>26.872999999999998</c:v>
                </c:pt>
                <c:pt idx="52">
                  <c:v>26.65</c:v>
                </c:pt>
                <c:pt idx="53">
                  <c:v>26.579000000000001</c:v>
                </c:pt>
                <c:pt idx="54">
                  <c:v>30.260999999999999</c:v>
                </c:pt>
                <c:pt idx="55">
                  <c:v>32.699000000000005</c:v>
                </c:pt>
                <c:pt idx="56">
                  <c:v>31.400000000000002</c:v>
                </c:pt>
                <c:pt idx="57">
                  <c:v>30.952999999999999</c:v>
                </c:pt>
                <c:pt idx="58">
                  <c:v>30.876999999999999</c:v>
                </c:pt>
                <c:pt idx="59">
                  <c:v>30.669</c:v>
                </c:pt>
                <c:pt idx="60">
                  <c:v>30.696999999999999</c:v>
                </c:pt>
                <c:pt idx="61">
                  <c:v>30.68</c:v>
                </c:pt>
                <c:pt idx="62">
                  <c:v>30.696999999999999</c:v>
                </c:pt>
                <c:pt idx="63">
                  <c:v>30.652999999999999</c:v>
                </c:pt>
                <c:pt idx="64">
                  <c:v>30.641999999999999</c:v>
                </c:pt>
                <c:pt idx="65">
                  <c:v>30.675000000000001</c:v>
                </c:pt>
                <c:pt idx="66">
                  <c:v>30.690999999999999</c:v>
                </c:pt>
                <c:pt idx="67">
                  <c:v>30.669</c:v>
                </c:pt>
                <c:pt idx="68">
                  <c:v>30.538</c:v>
                </c:pt>
                <c:pt idx="69">
                  <c:v>30.576999999999998</c:v>
                </c:pt>
                <c:pt idx="70">
                  <c:v>30.631</c:v>
                </c:pt>
                <c:pt idx="71">
                  <c:v>30.718999999999998</c:v>
                </c:pt>
                <c:pt idx="72">
                  <c:v>27.516999999999999</c:v>
                </c:pt>
                <c:pt idx="73">
                  <c:v>22.242999999999999</c:v>
                </c:pt>
                <c:pt idx="74">
                  <c:v>22.265000000000001</c:v>
                </c:pt>
                <c:pt idx="75">
                  <c:v>22.282</c:v>
                </c:pt>
                <c:pt idx="76">
                  <c:v>22.210999999999999</c:v>
                </c:pt>
                <c:pt idx="77">
                  <c:v>22.292999999999999</c:v>
                </c:pt>
                <c:pt idx="78">
                  <c:v>22.286999999999999</c:v>
                </c:pt>
                <c:pt idx="79">
                  <c:v>22.292999999999999</c:v>
                </c:pt>
                <c:pt idx="80">
                  <c:v>22.390999999999998</c:v>
                </c:pt>
                <c:pt idx="81">
                  <c:v>22.172999999999998</c:v>
                </c:pt>
                <c:pt idx="82">
                  <c:v>22.265000000000001</c:v>
                </c:pt>
                <c:pt idx="83">
                  <c:v>22.145</c:v>
                </c:pt>
                <c:pt idx="84">
                  <c:v>21.992999999999999</c:v>
                </c:pt>
                <c:pt idx="85">
                  <c:v>21.491</c:v>
                </c:pt>
                <c:pt idx="86">
                  <c:v>21.157999999999998</c:v>
                </c:pt>
                <c:pt idx="87">
                  <c:v>20.82</c:v>
                </c:pt>
                <c:pt idx="88">
                  <c:v>20.395</c:v>
                </c:pt>
                <c:pt idx="89">
                  <c:v>20.166</c:v>
                </c:pt>
                <c:pt idx="90">
                  <c:v>20.09</c:v>
                </c:pt>
                <c:pt idx="91">
                  <c:v>20.088999999999999</c:v>
                </c:pt>
                <c:pt idx="92">
                  <c:v>19.942</c:v>
                </c:pt>
                <c:pt idx="93">
                  <c:v>19.641999999999999</c:v>
                </c:pt>
                <c:pt idx="94">
                  <c:v>19.625999999999998</c:v>
                </c:pt>
                <c:pt idx="95">
                  <c:v>19.637</c:v>
                </c:pt>
                <c:pt idx="96">
                  <c:v>19.739999999999998</c:v>
                </c:pt>
                <c:pt idx="97">
                  <c:v>19.91</c:v>
                </c:pt>
                <c:pt idx="98">
                  <c:v>17.445</c:v>
                </c:pt>
                <c:pt idx="99">
                  <c:v>10.471</c:v>
                </c:pt>
                <c:pt idx="100">
                  <c:v>10.655999999999999</c:v>
                </c:pt>
                <c:pt idx="101">
                  <c:v>10.585000000000001</c:v>
                </c:pt>
                <c:pt idx="102">
                  <c:v>10.518999999999998</c:v>
                </c:pt>
                <c:pt idx="103">
                  <c:v>10.568000000000001</c:v>
                </c:pt>
                <c:pt idx="104">
                  <c:v>10.568000000000001</c:v>
                </c:pt>
                <c:pt idx="105">
                  <c:v>10.666</c:v>
                </c:pt>
                <c:pt idx="106">
                  <c:v>10.661000000000001</c:v>
                </c:pt>
                <c:pt idx="107">
                  <c:v>10.632999999999999</c:v>
                </c:pt>
                <c:pt idx="108">
                  <c:v>10.649999999999999</c:v>
                </c:pt>
                <c:pt idx="109">
                  <c:v>10.611000000000001</c:v>
                </c:pt>
                <c:pt idx="110">
                  <c:v>10.600000000000001</c:v>
                </c:pt>
                <c:pt idx="111">
                  <c:v>10.643999999999998</c:v>
                </c:pt>
                <c:pt idx="112">
                  <c:v>10.594999999999999</c:v>
                </c:pt>
                <c:pt idx="113">
                  <c:v>10.545999999999999</c:v>
                </c:pt>
                <c:pt idx="114">
                  <c:v>10.48</c:v>
                </c:pt>
                <c:pt idx="115">
                  <c:v>10.545999999999999</c:v>
                </c:pt>
                <c:pt idx="116">
                  <c:v>10.484999999999999</c:v>
                </c:pt>
                <c:pt idx="117">
                  <c:v>10.398</c:v>
                </c:pt>
                <c:pt idx="118">
                  <c:v>10.54</c:v>
                </c:pt>
                <c:pt idx="119">
                  <c:v>10.577999999999999</c:v>
                </c:pt>
                <c:pt idx="120">
                  <c:v>10.48</c:v>
                </c:pt>
                <c:pt idx="121">
                  <c:v>1.5</c:v>
                </c:pt>
                <c:pt idx="122">
                  <c:v>2.8029999999999999</c:v>
                </c:pt>
                <c:pt idx="123">
                  <c:v>2.5260000000000002</c:v>
                </c:pt>
                <c:pt idx="124">
                  <c:v>2.5910000000000002</c:v>
                </c:pt>
                <c:pt idx="125">
                  <c:v>2.7330000000000001</c:v>
                </c:pt>
                <c:pt idx="126">
                  <c:v>2.8419999999999996</c:v>
                </c:pt>
                <c:pt idx="127">
                  <c:v>2.5920000000000001</c:v>
                </c:pt>
                <c:pt idx="128">
                  <c:v>2.1550000000000002</c:v>
                </c:pt>
                <c:pt idx="129">
                  <c:v>2.6630000000000003</c:v>
                </c:pt>
                <c:pt idx="130">
                  <c:v>2.4279999999999999</c:v>
                </c:pt>
                <c:pt idx="131">
                  <c:v>2.782</c:v>
                </c:pt>
                <c:pt idx="132">
                  <c:v>3.093</c:v>
                </c:pt>
                <c:pt idx="133">
                  <c:v>3.2460000000000004</c:v>
                </c:pt>
                <c:pt idx="134">
                  <c:v>3.4359999999999999</c:v>
                </c:pt>
                <c:pt idx="135">
                  <c:v>3.3490000000000002</c:v>
                </c:pt>
                <c:pt idx="136">
                  <c:v>3.4080000000000004</c:v>
                </c:pt>
                <c:pt idx="137">
                  <c:v>3.3200000000000003</c:v>
                </c:pt>
                <c:pt idx="138">
                  <c:v>3.3090000000000002</c:v>
                </c:pt>
                <c:pt idx="139">
                  <c:v>3.391</c:v>
                </c:pt>
                <c:pt idx="140">
                  <c:v>3.5590000000000002</c:v>
                </c:pt>
                <c:pt idx="141">
                  <c:v>3.4560000000000004</c:v>
                </c:pt>
                <c:pt idx="142">
                  <c:v>3.38</c:v>
                </c:pt>
                <c:pt idx="143">
                  <c:v>3.3959999999999999</c:v>
                </c:pt>
                <c:pt idx="144">
                  <c:v>3.45</c:v>
                </c:pt>
                <c:pt idx="145">
                  <c:v>3.6079999999999997</c:v>
                </c:pt>
                <c:pt idx="146">
                  <c:v>3.4939999999999998</c:v>
                </c:pt>
                <c:pt idx="147">
                  <c:v>3.4279999999999999</c:v>
                </c:pt>
                <c:pt idx="148">
                  <c:v>3.5369999999999999</c:v>
                </c:pt>
                <c:pt idx="149">
                  <c:v>9.245000000000001</c:v>
                </c:pt>
                <c:pt idx="150">
                  <c:v>9.4140000000000015</c:v>
                </c:pt>
                <c:pt idx="151">
                  <c:v>9.3270000000000017</c:v>
                </c:pt>
                <c:pt idx="152">
                  <c:v>9.3329999999999984</c:v>
                </c:pt>
                <c:pt idx="153">
                  <c:v>9.4149999999999991</c:v>
                </c:pt>
                <c:pt idx="154">
                  <c:v>9.4089999999999989</c:v>
                </c:pt>
                <c:pt idx="155">
                  <c:v>9.4310000000000009</c:v>
                </c:pt>
                <c:pt idx="156">
                  <c:v>9.4370000000000012</c:v>
                </c:pt>
                <c:pt idx="157">
                  <c:v>9.3769999999999989</c:v>
                </c:pt>
                <c:pt idx="158">
                  <c:v>9.41</c:v>
                </c:pt>
                <c:pt idx="159">
                  <c:v>9.3719999999999999</c:v>
                </c:pt>
                <c:pt idx="160">
                  <c:v>9.3180000000000014</c:v>
                </c:pt>
                <c:pt idx="161">
                  <c:v>9.2850000000000001</c:v>
                </c:pt>
                <c:pt idx="162">
                  <c:v>9.3069999999999986</c:v>
                </c:pt>
                <c:pt idx="163">
                  <c:v>9.3389999999999986</c:v>
                </c:pt>
                <c:pt idx="164">
                  <c:v>9.4490000000000016</c:v>
                </c:pt>
                <c:pt idx="165">
                  <c:v>9.4649999999999999</c:v>
                </c:pt>
                <c:pt idx="166">
                  <c:v>9.52</c:v>
                </c:pt>
                <c:pt idx="167">
                  <c:v>9.3509999999999991</c:v>
                </c:pt>
                <c:pt idx="168">
                  <c:v>9.5309999999999988</c:v>
                </c:pt>
                <c:pt idx="169">
                  <c:v>9.4759999999999991</c:v>
                </c:pt>
                <c:pt idx="170">
                  <c:v>9.5189999999999984</c:v>
                </c:pt>
                <c:pt idx="171">
                  <c:v>9.3829999999999991</c:v>
                </c:pt>
                <c:pt idx="172">
                  <c:v>5.4960000000000004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CE-4591-B180-27176A04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924928"/>
        <c:axId val="112935680"/>
      </c:scatterChart>
      <c:valAx>
        <c:axId val="11292492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12935680"/>
        <c:crosses val="autoZero"/>
        <c:crossBetween val="midCat"/>
      </c:valAx>
      <c:valAx>
        <c:axId val="11293568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29249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'Plots_R1000-1'!$A$2</c:f>
          <c:strCache>
            <c:ptCount val="1"/>
            <c:pt idx="0">
              <c:v>R1000-1 11/10/16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095333650188484"/>
          <c:y val="0.13495455934880193"/>
          <c:w val="0.76561805628239687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'Plots_R1000-1'!$O$8:$O$355</c:f>
              <c:numCache>
                <c:formatCode>0.0000</c:formatCode>
                <c:ptCount val="348"/>
                <c:pt idx="1">
                  <c:v>0.10724999999999998</c:v>
                </c:pt>
                <c:pt idx="2">
                  <c:v>0.10189999999999999</c:v>
                </c:pt>
                <c:pt idx="3">
                  <c:v>0.10724999999999998</c:v>
                </c:pt>
                <c:pt idx="4">
                  <c:v>8.5849999999999982E-2</c:v>
                </c:pt>
                <c:pt idx="5">
                  <c:v>0.10189999999999999</c:v>
                </c:pt>
                <c:pt idx="6">
                  <c:v>0.13934999999999997</c:v>
                </c:pt>
                <c:pt idx="7">
                  <c:v>0.25169999999999998</c:v>
                </c:pt>
                <c:pt idx="8">
                  <c:v>0.12329999999999999</c:v>
                </c:pt>
                <c:pt idx="9">
                  <c:v>9.1199999999999976E-2</c:v>
                </c:pt>
                <c:pt idx="10">
                  <c:v>0.11259999999999998</c:v>
                </c:pt>
                <c:pt idx="11">
                  <c:v>0.10724999999999998</c:v>
                </c:pt>
                <c:pt idx="12">
                  <c:v>0.15539999999999998</c:v>
                </c:pt>
                <c:pt idx="13">
                  <c:v>0.10724999999999998</c:v>
                </c:pt>
                <c:pt idx="14">
                  <c:v>0.16609999999999997</c:v>
                </c:pt>
                <c:pt idx="15">
                  <c:v>0.12864999999999999</c:v>
                </c:pt>
                <c:pt idx="16">
                  <c:v>5.9099999999999986E-2</c:v>
                </c:pt>
                <c:pt idx="17">
                  <c:v>0.10724999999999998</c:v>
                </c:pt>
                <c:pt idx="18">
                  <c:v>2.6999999999999968E-2</c:v>
                </c:pt>
                <c:pt idx="19">
                  <c:v>1.0949999999999988E-2</c:v>
                </c:pt>
                <c:pt idx="20">
                  <c:v>1.6299999999999953E-2</c:v>
                </c:pt>
                <c:pt idx="21">
                  <c:v>3.7699999999999984E-2</c:v>
                </c:pt>
                <c:pt idx="22">
                  <c:v>4.3049999999999977E-2</c:v>
                </c:pt>
                <c:pt idx="23">
                  <c:v>2.1650000000000003E-2</c:v>
                </c:pt>
                <c:pt idx="24">
                  <c:v>1.6299999999999953E-2</c:v>
                </c:pt>
                <c:pt idx="25">
                  <c:v>3.234999999999999E-2</c:v>
                </c:pt>
                <c:pt idx="26">
                  <c:v>2.6999999999999968E-2</c:v>
                </c:pt>
                <c:pt idx="27">
                  <c:v>2.6999999999999968E-2</c:v>
                </c:pt>
                <c:pt idx="28">
                  <c:v>2.1650000000000003E-2</c:v>
                </c:pt>
                <c:pt idx="29">
                  <c:v>2.6999999999999968E-2</c:v>
                </c:pt>
                <c:pt idx="30">
                  <c:v>3.234999999999999E-2</c:v>
                </c:pt>
                <c:pt idx="31">
                  <c:v>2.6999999999999968E-2</c:v>
                </c:pt>
                <c:pt idx="32">
                  <c:v>1.6299999999999953E-2</c:v>
                </c:pt>
                <c:pt idx="33">
                  <c:v>3.234999999999999E-2</c:v>
                </c:pt>
                <c:pt idx="34">
                  <c:v>1.6299999999999953E-2</c:v>
                </c:pt>
                <c:pt idx="35">
                  <c:v>1.6299999999999953E-2</c:v>
                </c:pt>
                <c:pt idx="36">
                  <c:v>2.6999999999999968E-2</c:v>
                </c:pt>
                <c:pt idx="37">
                  <c:v>1.6299999999999953E-2</c:v>
                </c:pt>
                <c:pt idx="38">
                  <c:v>2.1650000000000003E-2</c:v>
                </c:pt>
                <c:pt idx="39">
                  <c:v>5.5999999999999939E-3</c:v>
                </c:pt>
                <c:pt idx="40">
                  <c:v>1.0949999999999988E-2</c:v>
                </c:pt>
                <c:pt idx="41">
                  <c:v>1.0949999999999988E-2</c:v>
                </c:pt>
                <c:pt idx="42">
                  <c:v>2.4999999999997247E-4</c:v>
                </c:pt>
                <c:pt idx="43">
                  <c:v>2.4999999999997247E-4</c:v>
                </c:pt>
                <c:pt idx="44">
                  <c:v>5.5999999999999939E-3</c:v>
                </c:pt>
                <c:pt idx="45">
                  <c:v>0</c:v>
                </c:pt>
                <c:pt idx="46">
                  <c:v>5.5999999999999939E-3</c:v>
                </c:pt>
                <c:pt idx="47">
                  <c:v>1.6299999999999953E-2</c:v>
                </c:pt>
                <c:pt idx="48">
                  <c:v>1.6299999999999953E-2</c:v>
                </c:pt>
                <c:pt idx="49">
                  <c:v>4.3049999999999977E-2</c:v>
                </c:pt>
                <c:pt idx="50">
                  <c:v>1.0949999999999988E-2</c:v>
                </c:pt>
                <c:pt idx="51">
                  <c:v>2.4999999999997247E-4</c:v>
                </c:pt>
                <c:pt idx="52">
                  <c:v>5.5999999999999939E-3</c:v>
                </c:pt>
                <c:pt idx="53">
                  <c:v>2.4999999999997247E-4</c:v>
                </c:pt>
                <c:pt idx="54">
                  <c:v>2.6999999999999968E-2</c:v>
                </c:pt>
                <c:pt idx="55">
                  <c:v>5.9099999999999986E-2</c:v>
                </c:pt>
                <c:pt idx="56">
                  <c:v>4.8399999999999999E-2</c:v>
                </c:pt>
                <c:pt idx="57">
                  <c:v>4.3049999999999977E-2</c:v>
                </c:pt>
                <c:pt idx="58">
                  <c:v>3.7699999999999984E-2</c:v>
                </c:pt>
                <c:pt idx="59">
                  <c:v>2.6999999999999968E-2</c:v>
                </c:pt>
                <c:pt idx="60">
                  <c:v>4.8399999999999999E-2</c:v>
                </c:pt>
                <c:pt idx="61">
                  <c:v>4.3049999999999977E-2</c:v>
                </c:pt>
                <c:pt idx="62">
                  <c:v>5.9099999999999986E-2</c:v>
                </c:pt>
                <c:pt idx="63">
                  <c:v>3.234999999999999E-2</c:v>
                </c:pt>
                <c:pt idx="64">
                  <c:v>4.3049999999999977E-2</c:v>
                </c:pt>
                <c:pt idx="65">
                  <c:v>3.234999999999999E-2</c:v>
                </c:pt>
                <c:pt idx="66">
                  <c:v>4.3049999999999977E-2</c:v>
                </c:pt>
                <c:pt idx="67">
                  <c:v>3.7699999999999984E-2</c:v>
                </c:pt>
                <c:pt idx="68">
                  <c:v>3.234999999999999E-2</c:v>
                </c:pt>
                <c:pt idx="69">
                  <c:v>2.6999999999999968E-2</c:v>
                </c:pt>
                <c:pt idx="70">
                  <c:v>3.234999999999999E-2</c:v>
                </c:pt>
                <c:pt idx="71">
                  <c:v>2.1650000000000003E-2</c:v>
                </c:pt>
                <c:pt idx="72">
                  <c:v>1.0949999999999988E-2</c:v>
                </c:pt>
                <c:pt idx="73">
                  <c:v>2.4999999999997247E-4</c:v>
                </c:pt>
                <c:pt idx="74">
                  <c:v>5.5999999999999939E-3</c:v>
                </c:pt>
                <c:pt idx="75">
                  <c:v>2.4999999999997247E-4</c:v>
                </c:pt>
                <c:pt idx="76">
                  <c:v>1.6299999999999953E-2</c:v>
                </c:pt>
                <c:pt idx="77">
                  <c:v>1.0949999999999988E-2</c:v>
                </c:pt>
                <c:pt idx="78">
                  <c:v>1.0949999999999988E-2</c:v>
                </c:pt>
                <c:pt idx="79">
                  <c:v>2.6999999999999968E-2</c:v>
                </c:pt>
                <c:pt idx="80">
                  <c:v>4.8399999999999999E-2</c:v>
                </c:pt>
                <c:pt idx="81">
                  <c:v>2.4999999999997247E-4</c:v>
                </c:pt>
                <c:pt idx="82">
                  <c:v>1.6299999999999953E-2</c:v>
                </c:pt>
                <c:pt idx="83">
                  <c:v>1.6299999999999953E-2</c:v>
                </c:pt>
                <c:pt idx="84">
                  <c:v>1.0949999999999988E-2</c:v>
                </c:pt>
                <c:pt idx="85">
                  <c:v>1.0949999999999988E-2</c:v>
                </c:pt>
                <c:pt idx="86">
                  <c:v>7.5149999999999995E-2</c:v>
                </c:pt>
                <c:pt idx="87">
                  <c:v>1.0949999999999988E-2</c:v>
                </c:pt>
                <c:pt idx="88">
                  <c:v>1.0949999999999988E-2</c:v>
                </c:pt>
                <c:pt idx="89">
                  <c:v>1.0949999999999988E-2</c:v>
                </c:pt>
                <c:pt idx="90">
                  <c:v>1.0949999999999988E-2</c:v>
                </c:pt>
                <c:pt idx="91">
                  <c:v>1.6299999999999953E-2</c:v>
                </c:pt>
                <c:pt idx="92">
                  <c:v>1.6299999999999953E-2</c:v>
                </c:pt>
                <c:pt idx="93">
                  <c:v>5.5999999999999939E-3</c:v>
                </c:pt>
                <c:pt idx="94">
                  <c:v>4.3049999999999977E-2</c:v>
                </c:pt>
                <c:pt idx="95">
                  <c:v>5.5999999999999939E-3</c:v>
                </c:pt>
                <c:pt idx="96">
                  <c:v>1.0949999999999988E-2</c:v>
                </c:pt>
                <c:pt idx="97">
                  <c:v>1.0949999999999988E-2</c:v>
                </c:pt>
                <c:pt idx="98">
                  <c:v>3.7699999999999984E-2</c:v>
                </c:pt>
                <c:pt idx="99">
                  <c:v>9.6549999999999997E-2</c:v>
                </c:pt>
                <c:pt idx="100">
                  <c:v>6.9800000000000001E-2</c:v>
                </c:pt>
                <c:pt idx="101">
                  <c:v>7.5149999999999995E-2</c:v>
                </c:pt>
                <c:pt idx="102">
                  <c:v>0.11794999999999997</c:v>
                </c:pt>
                <c:pt idx="103">
                  <c:v>8.049999999999996E-2</c:v>
                </c:pt>
                <c:pt idx="104">
                  <c:v>0.11259999999999998</c:v>
                </c:pt>
                <c:pt idx="105">
                  <c:v>8.049999999999996E-2</c:v>
                </c:pt>
                <c:pt idx="106">
                  <c:v>6.9800000000000001E-2</c:v>
                </c:pt>
                <c:pt idx="107">
                  <c:v>8.049999999999996E-2</c:v>
                </c:pt>
                <c:pt idx="108">
                  <c:v>9.6549999999999997E-2</c:v>
                </c:pt>
                <c:pt idx="109">
                  <c:v>6.9800000000000001E-2</c:v>
                </c:pt>
                <c:pt idx="110">
                  <c:v>0.11259999999999998</c:v>
                </c:pt>
                <c:pt idx="111">
                  <c:v>0.16075</c:v>
                </c:pt>
                <c:pt idx="112">
                  <c:v>0.21425</c:v>
                </c:pt>
                <c:pt idx="113">
                  <c:v>0.10724999999999998</c:v>
                </c:pt>
                <c:pt idx="114">
                  <c:v>0.13399999999999995</c:v>
                </c:pt>
                <c:pt idx="115">
                  <c:v>9.1199999999999976E-2</c:v>
                </c:pt>
                <c:pt idx="116">
                  <c:v>0.12329999999999999</c:v>
                </c:pt>
                <c:pt idx="117">
                  <c:v>0.12864999999999999</c:v>
                </c:pt>
                <c:pt idx="118">
                  <c:v>0.15004999999999999</c:v>
                </c:pt>
                <c:pt idx="119">
                  <c:v>0.12864999999999999</c:v>
                </c:pt>
                <c:pt idx="120">
                  <c:v>0.11794999999999997</c:v>
                </c:pt>
                <c:pt idx="121">
                  <c:v>0.19819999999999999</c:v>
                </c:pt>
                <c:pt idx="122">
                  <c:v>0.21959999999999999</c:v>
                </c:pt>
                <c:pt idx="123">
                  <c:v>0.23029999999999998</c:v>
                </c:pt>
                <c:pt idx="124">
                  <c:v>0.25169999999999998</c:v>
                </c:pt>
                <c:pt idx="125">
                  <c:v>0.31589999999999996</c:v>
                </c:pt>
                <c:pt idx="126">
                  <c:v>0.30519999999999997</c:v>
                </c:pt>
                <c:pt idx="127">
                  <c:v>0.31054999999999999</c:v>
                </c:pt>
                <c:pt idx="128">
                  <c:v>0.27844999999999998</c:v>
                </c:pt>
                <c:pt idx="129">
                  <c:v>0.1875</c:v>
                </c:pt>
                <c:pt idx="130">
                  <c:v>0.26774999999999999</c:v>
                </c:pt>
                <c:pt idx="131">
                  <c:v>0.31054999999999999</c:v>
                </c:pt>
                <c:pt idx="132">
                  <c:v>0.37474999999999997</c:v>
                </c:pt>
                <c:pt idx="133">
                  <c:v>0.2838</c:v>
                </c:pt>
                <c:pt idx="134">
                  <c:v>0.27310000000000001</c:v>
                </c:pt>
                <c:pt idx="135">
                  <c:v>0.2838</c:v>
                </c:pt>
                <c:pt idx="136">
                  <c:v>0.29449999999999998</c:v>
                </c:pt>
                <c:pt idx="137">
                  <c:v>0.30519999999999997</c:v>
                </c:pt>
                <c:pt idx="138">
                  <c:v>0.35334999999999994</c:v>
                </c:pt>
                <c:pt idx="139">
                  <c:v>0.26774999999999999</c:v>
                </c:pt>
                <c:pt idx="140">
                  <c:v>0.33729999999999999</c:v>
                </c:pt>
                <c:pt idx="141">
                  <c:v>0.38544999999999996</c:v>
                </c:pt>
                <c:pt idx="142">
                  <c:v>0.29449999999999998</c:v>
                </c:pt>
                <c:pt idx="143">
                  <c:v>0.33729999999999999</c:v>
                </c:pt>
                <c:pt idx="144">
                  <c:v>0.23029999999999998</c:v>
                </c:pt>
                <c:pt idx="145">
                  <c:v>0.17144999999999999</c:v>
                </c:pt>
                <c:pt idx="146">
                  <c:v>0.1447</c:v>
                </c:pt>
                <c:pt idx="147">
                  <c:v>0.11794999999999997</c:v>
                </c:pt>
                <c:pt idx="148">
                  <c:v>0.1447</c:v>
                </c:pt>
                <c:pt idx="149">
                  <c:v>7.5149999999999995E-2</c:v>
                </c:pt>
                <c:pt idx="150">
                  <c:v>0.11259999999999998</c:v>
                </c:pt>
                <c:pt idx="151">
                  <c:v>0.11259999999999998</c:v>
                </c:pt>
                <c:pt idx="152">
                  <c:v>0.15004999999999999</c:v>
                </c:pt>
                <c:pt idx="153">
                  <c:v>8.049999999999996E-2</c:v>
                </c:pt>
                <c:pt idx="154">
                  <c:v>9.1199999999999976E-2</c:v>
                </c:pt>
                <c:pt idx="155">
                  <c:v>6.444999999999998E-2</c:v>
                </c:pt>
                <c:pt idx="156">
                  <c:v>8.049999999999996E-2</c:v>
                </c:pt>
                <c:pt idx="157">
                  <c:v>9.6549999999999997E-2</c:v>
                </c:pt>
                <c:pt idx="158">
                  <c:v>8.049999999999996E-2</c:v>
                </c:pt>
                <c:pt idx="159">
                  <c:v>9.6549999999999997E-2</c:v>
                </c:pt>
                <c:pt idx="160">
                  <c:v>0.10189999999999999</c:v>
                </c:pt>
                <c:pt idx="161">
                  <c:v>0.11794999999999997</c:v>
                </c:pt>
                <c:pt idx="162">
                  <c:v>0.12329999999999999</c:v>
                </c:pt>
                <c:pt idx="163">
                  <c:v>9.1199999999999976E-2</c:v>
                </c:pt>
                <c:pt idx="164">
                  <c:v>8.5849999999999982E-2</c:v>
                </c:pt>
                <c:pt idx="165">
                  <c:v>0.11794999999999997</c:v>
                </c:pt>
                <c:pt idx="166">
                  <c:v>9.6549999999999997E-2</c:v>
                </c:pt>
                <c:pt idx="167">
                  <c:v>0.10724999999999998</c:v>
                </c:pt>
                <c:pt idx="168">
                  <c:v>0.11259999999999998</c:v>
                </c:pt>
                <c:pt idx="169">
                  <c:v>0.10189999999999999</c:v>
                </c:pt>
                <c:pt idx="170">
                  <c:v>0.17679999999999998</c:v>
                </c:pt>
                <c:pt idx="171">
                  <c:v>9.1199999999999976E-2</c:v>
                </c:pt>
                <c:pt idx="172">
                  <c:v>0.11259999999999998</c:v>
                </c:pt>
              </c:numCache>
            </c:numRef>
          </c:xVal>
          <c:yVal>
            <c:numRef>
              <c:f>'Plots_R1000-1'!$P$8:$P$355</c:f>
              <c:numCache>
                <c:formatCode>0.00</c:formatCode>
                <c:ptCount val="348"/>
                <c:pt idx="1">
                  <c:v>3.54</c:v>
                </c:pt>
                <c:pt idx="2">
                  <c:v>3.6900000000000004</c:v>
                </c:pt>
                <c:pt idx="3">
                  <c:v>3.649</c:v>
                </c:pt>
                <c:pt idx="4">
                  <c:v>3.8</c:v>
                </c:pt>
                <c:pt idx="5">
                  <c:v>3.5650000000000004</c:v>
                </c:pt>
                <c:pt idx="6">
                  <c:v>3.7780000000000005</c:v>
                </c:pt>
                <c:pt idx="7">
                  <c:v>3.6219999999999999</c:v>
                </c:pt>
                <c:pt idx="8">
                  <c:v>3.5640000000000001</c:v>
                </c:pt>
                <c:pt idx="9">
                  <c:v>3.5830000000000002</c:v>
                </c:pt>
                <c:pt idx="10">
                  <c:v>3.6790000000000003</c:v>
                </c:pt>
                <c:pt idx="11">
                  <c:v>3.6440000000000001</c:v>
                </c:pt>
                <c:pt idx="12">
                  <c:v>3.6210000000000004</c:v>
                </c:pt>
                <c:pt idx="13">
                  <c:v>3.734</c:v>
                </c:pt>
                <c:pt idx="14">
                  <c:v>3.6509999999999998</c:v>
                </c:pt>
                <c:pt idx="15">
                  <c:v>3.6930000000000005</c:v>
                </c:pt>
                <c:pt idx="16">
                  <c:v>7.3289999999999997</c:v>
                </c:pt>
                <c:pt idx="17">
                  <c:v>12.507999999999999</c:v>
                </c:pt>
                <c:pt idx="18">
                  <c:v>15.696999999999999</c:v>
                </c:pt>
                <c:pt idx="19">
                  <c:v>15.692</c:v>
                </c:pt>
                <c:pt idx="20">
                  <c:v>15.605</c:v>
                </c:pt>
                <c:pt idx="21">
                  <c:v>15.709</c:v>
                </c:pt>
                <c:pt idx="22">
                  <c:v>15.626999999999999</c:v>
                </c:pt>
                <c:pt idx="23">
                  <c:v>15.584</c:v>
                </c:pt>
                <c:pt idx="24">
                  <c:v>15.54</c:v>
                </c:pt>
                <c:pt idx="25">
                  <c:v>15.785999999999998</c:v>
                </c:pt>
                <c:pt idx="26">
                  <c:v>15.666</c:v>
                </c:pt>
                <c:pt idx="27">
                  <c:v>15.66</c:v>
                </c:pt>
                <c:pt idx="28">
                  <c:v>15.791</c:v>
                </c:pt>
                <c:pt idx="29">
                  <c:v>15.791</c:v>
                </c:pt>
                <c:pt idx="30">
                  <c:v>15.420999999999999</c:v>
                </c:pt>
                <c:pt idx="31">
                  <c:v>15.567999999999998</c:v>
                </c:pt>
                <c:pt idx="32">
                  <c:v>15.311999999999998</c:v>
                </c:pt>
                <c:pt idx="33">
                  <c:v>14.788</c:v>
                </c:pt>
                <c:pt idx="34">
                  <c:v>14.766000000000002</c:v>
                </c:pt>
                <c:pt idx="35">
                  <c:v>14.875</c:v>
                </c:pt>
                <c:pt idx="36">
                  <c:v>15.245999999999999</c:v>
                </c:pt>
                <c:pt idx="37">
                  <c:v>17.617999999999999</c:v>
                </c:pt>
                <c:pt idx="38">
                  <c:v>21.457000000000001</c:v>
                </c:pt>
                <c:pt idx="39">
                  <c:v>24.151</c:v>
                </c:pt>
                <c:pt idx="40">
                  <c:v>24.849999999999998</c:v>
                </c:pt>
                <c:pt idx="41">
                  <c:v>26.36</c:v>
                </c:pt>
                <c:pt idx="42">
                  <c:v>26.808</c:v>
                </c:pt>
                <c:pt idx="43">
                  <c:v>26.812999999999999</c:v>
                </c:pt>
                <c:pt idx="44">
                  <c:v>26.753</c:v>
                </c:pt>
                <c:pt idx="45">
                  <c:v>26.846</c:v>
                </c:pt>
                <c:pt idx="46">
                  <c:v>26.802</c:v>
                </c:pt>
                <c:pt idx="47">
                  <c:v>26.808</c:v>
                </c:pt>
                <c:pt idx="48">
                  <c:v>26.812999999999999</c:v>
                </c:pt>
                <c:pt idx="49">
                  <c:v>26.856999999999999</c:v>
                </c:pt>
                <c:pt idx="50">
                  <c:v>26.791999999999998</c:v>
                </c:pt>
                <c:pt idx="51">
                  <c:v>26.872999999999998</c:v>
                </c:pt>
                <c:pt idx="52">
                  <c:v>26.65</c:v>
                </c:pt>
                <c:pt idx="53">
                  <c:v>26.579000000000001</c:v>
                </c:pt>
                <c:pt idx="54">
                  <c:v>30.260999999999999</c:v>
                </c:pt>
                <c:pt idx="55">
                  <c:v>32.699000000000005</c:v>
                </c:pt>
                <c:pt idx="56">
                  <c:v>31.400000000000002</c:v>
                </c:pt>
                <c:pt idx="57">
                  <c:v>30.952999999999999</c:v>
                </c:pt>
                <c:pt idx="58">
                  <c:v>30.876999999999999</c:v>
                </c:pt>
                <c:pt idx="59">
                  <c:v>30.669</c:v>
                </c:pt>
                <c:pt idx="60">
                  <c:v>30.696999999999999</c:v>
                </c:pt>
                <c:pt idx="61">
                  <c:v>30.68</c:v>
                </c:pt>
                <c:pt idx="62">
                  <c:v>30.696999999999999</c:v>
                </c:pt>
                <c:pt idx="63">
                  <c:v>30.652999999999999</c:v>
                </c:pt>
                <c:pt idx="64">
                  <c:v>30.641999999999999</c:v>
                </c:pt>
                <c:pt idx="65">
                  <c:v>30.675000000000001</c:v>
                </c:pt>
                <c:pt idx="66">
                  <c:v>30.690999999999999</c:v>
                </c:pt>
                <c:pt idx="67">
                  <c:v>30.669</c:v>
                </c:pt>
                <c:pt idx="68">
                  <c:v>30.538</c:v>
                </c:pt>
                <c:pt idx="69">
                  <c:v>30.576999999999998</c:v>
                </c:pt>
                <c:pt idx="70">
                  <c:v>30.631</c:v>
                </c:pt>
                <c:pt idx="71">
                  <c:v>30.718999999999998</c:v>
                </c:pt>
                <c:pt idx="72">
                  <c:v>27.516999999999999</c:v>
                </c:pt>
                <c:pt idx="73">
                  <c:v>22.242999999999999</c:v>
                </c:pt>
                <c:pt idx="74">
                  <c:v>22.265000000000001</c:v>
                </c:pt>
                <c:pt idx="75">
                  <c:v>22.282</c:v>
                </c:pt>
                <c:pt idx="76">
                  <c:v>22.210999999999999</c:v>
                </c:pt>
                <c:pt idx="77">
                  <c:v>22.292999999999999</c:v>
                </c:pt>
                <c:pt idx="78">
                  <c:v>22.286999999999999</c:v>
                </c:pt>
                <c:pt idx="79">
                  <c:v>22.292999999999999</c:v>
                </c:pt>
                <c:pt idx="80">
                  <c:v>22.390999999999998</c:v>
                </c:pt>
                <c:pt idx="81">
                  <c:v>22.172999999999998</c:v>
                </c:pt>
                <c:pt idx="82">
                  <c:v>22.265000000000001</c:v>
                </c:pt>
                <c:pt idx="83">
                  <c:v>22.145</c:v>
                </c:pt>
                <c:pt idx="84">
                  <c:v>21.992999999999999</c:v>
                </c:pt>
                <c:pt idx="85">
                  <c:v>21.491</c:v>
                </c:pt>
                <c:pt idx="86">
                  <c:v>21.157999999999998</c:v>
                </c:pt>
                <c:pt idx="87">
                  <c:v>20.82</c:v>
                </c:pt>
                <c:pt idx="88">
                  <c:v>20.395</c:v>
                </c:pt>
                <c:pt idx="89">
                  <c:v>20.166</c:v>
                </c:pt>
                <c:pt idx="90">
                  <c:v>20.09</c:v>
                </c:pt>
                <c:pt idx="91">
                  <c:v>20.088999999999999</c:v>
                </c:pt>
                <c:pt idx="92">
                  <c:v>19.942</c:v>
                </c:pt>
                <c:pt idx="93">
                  <c:v>19.641999999999999</c:v>
                </c:pt>
                <c:pt idx="94">
                  <c:v>19.625999999999998</c:v>
                </c:pt>
                <c:pt idx="95">
                  <c:v>19.637</c:v>
                </c:pt>
                <c:pt idx="96">
                  <c:v>19.739999999999998</c:v>
                </c:pt>
                <c:pt idx="97">
                  <c:v>19.91</c:v>
                </c:pt>
                <c:pt idx="98">
                  <c:v>17.445</c:v>
                </c:pt>
                <c:pt idx="99">
                  <c:v>10.471</c:v>
                </c:pt>
                <c:pt idx="100">
                  <c:v>10.655999999999999</c:v>
                </c:pt>
                <c:pt idx="101">
                  <c:v>10.585000000000001</c:v>
                </c:pt>
                <c:pt idx="102">
                  <c:v>10.518999999999998</c:v>
                </c:pt>
                <c:pt idx="103">
                  <c:v>10.568000000000001</c:v>
                </c:pt>
                <c:pt idx="104">
                  <c:v>10.568000000000001</c:v>
                </c:pt>
                <c:pt idx="105">
                  <c:v>10.666</c:v>
                </c:pt>
                <c:pt idx="106">
                  <c:v>10.661000000000001</c:v>
                </c:pt>
                <c:pt idx="107">
                  <c:v>10.632999999999999</c:v>
                </c:pt>
                <c:pt idx="108">
                  <c:v>10.649999999999999</c:v>
                </c:pt>
                <c:pt idx="109">
                  <c:v>10.611000000000001</c:v>
                </c:pt>
                <c:pt idx="110">
                  <c:v>10.600000000000001</c:v>
                </c:pt>
                <c:pt idx="111">
                  <c:v>10.643999999999998</c:v>
                </c:pt>
                <c:pt idx="112">
                  <c:v>10.594999999999999</c:v>
                </c:pt>
                <c:pt idx="113">
                  <c:v>10.545999999999999</c:v>
                </c:pt>
                <c:pt idx="114">
                  <c:v>10.48</c:v>
                </c:pt>
                <c:pt idx="115">
                  <c:v>10.545999999999999</c:v>
                </c:pt>
                <c:pt idx="116">
                  <c:v>10.484999999999999</c:v>
                </c:pt>
                <c:pt idx="117">
                  <c:v>10.398</c:v>
                </c:pt>
                <c:pt idx="118">
                  <c:v>10.54</c:v>
                </c:pt>
                <c:pt idx="119">
                  <c:v>10.577999999999999</c:v>
                </c:pt>
                <c:pt idx="120">
                  <c:v>10.48</c:v>
                </c:pt>
                <c:pt idx="121">
                  <c:v>1.5</c:v>
                </c:pt>
                <c:pt idx="122">
                  <c:v>2.8029999999999999</c:v>
                </c:pt>
                <c:pt idx="123">
                  <c:v>2.5260000000000002</c:v>
                </c:pt>
                <c:pt idx="124">
                  <c:v>2.5910000000000002</c:v>
                </c:pt>
                <c:pt idx="125">
                  <c:v>2.7330000000000001</c:v>
                </c:pt>
                <c:pt idx="126">
                  <c:v>2.8419999999999996</c:v>
                </c:pt>
                <c:pt idx="127">
                  <c:v>2.5920000000000001</c:v>
                </c:pt>
                <c:pt idx="128">
                  <c:v>2.1550000000000002</c:v>
                </c:pt>
                <c:pt idx="129">
                  <c:v>2.6630000000000003</c:v>
                </c:pt>
                <c:pt idx="130">
                  <c:v>2.4279999999999999</c:v>
                </c:pt>
                <c:pt idx="131">
                  <c:v>2.782</c:v>
                </c:pt>
                <c:pt idx="132">
                  <c:v>3.093</c:v>
                </c:pt>
                <c:pt idx="133">
                  <c:v>3.2460000000000004</c:v>
                </c:pt>
                <c:pt idx="134">
                  <c:v>3.4359999999999999</c:v>
                </c:pt>
                <c:pt idx="135">
                  <c:v>3.3490000000000002</c:v>
                </c:pt>
                <c:pt idx="136">
                  <c:v>3.4080000000000004</c:v>
                </c:pt>
                <c:pt idx="137">
                  <c:v>3.3200000000000003</c:v>
                </c:pt>
                <c:pt idx="138">
                  <c:v>3.3090000000000002</c:v>
                </c:pt>
                <c:pt idx="139">
                  <c:v>3.391</c:v>
                </c:pt>
                <c:pt idx="140">
                  <c:v>3.5590000000000002</c:v>
                </c:pt>
                <c:pt idx="141">
                  <c:v>3.4560000000000004</c:v>
                </c:pt>
                <c:pt idx="142">
                  <c:v>3.38</c:v>
                </c:pt>
                <c:pt idx="143">
                  <c:v>3.3959999999999999</c:v>
                </c:pt>
                <c:pt idx="144">
                  <c:v>3.45</c:v>
                </c:pt>
                <c:pt idx="145">
                  <c:v>3.6079999999999997</c:v>
                </c:pt>
                <c:pt idx="146">
                  <c:v>3.4939999999999998</c:v>
                </c:pt>
                <c:pt idx="147">
                  <c:v>3.4279999999999999</c:v>
                </c:pt>
                <c:pt idx="148">
                  <c:v>3.5369999999999999</c:v>
                </c:pt>
                <c:pt idx="149">
                  <c:v>9.245000000000001</c:v>
                </c:pt>
                <c:pt idx="150">
                  <c:v>9.4140000000000015</c:v>
                </c:pt>
                <c:pt idx="151">
                  <c:v>9.3270000000000017</c:v>
                </c:pt>
                <c:pt idx="152">
                  <c:v>9.3329999999999984</c:v>
                </c:pt>
                <c:pt idx="153">
                  <c:v>9.4149999999999991</c:v>
                </c:pt>
                <c:pt idx="154">
                  <c:v>9.4089999999999989</c:v>
                </c:pt>
                <c:pt idx="155">
                  <c:v>9.4310000000000009</c:v>
                </c:pt>
                <c:pt idx="156">
                  <c:v>9.4370000000000012</c:v>
                </c:pt>
                <c:pt idx="157">
                  <c:v>9.3769999999999989</c:v>
                </c:pt>
                <c:pt idx="158">
                  <c:v>9.41</c:v>
                </c:pt>
                <c:pt idx="159">
                  <c:v>9.3719999999999999</c:v>
                </c:pt>
                <c:pt idx="160">
                  <c:v>9.3180000000000014</c:v>
                </c:pt>
                <c:pt idx="161">
                  <c:v>9.2850000000000001</c:v>
                </c:pt>
                <c:pt idx="162">
                  <c:v>9.3069999999999986</c:v>
                </c:pt>
                <c:pt idx="163">
                  <c:v>9.3389999999999986</c:v>
                </c:pt>
                <c:pt idx="164">
                  <c:v>9.4490000000000016</c:v>
                </c:pt>
                <c:pt idx="165">
                  <c:v>9.4649999999999999</c:v>
                </c:pt>
                <c:pt idx="166">
                  <c:v>9.52</c:v>
                </c:pt>
                <c:pt idx="167">
                  <c:v>9.3509999999999991</c:v>
                </c:pt>
                <c:pt idx="168">
                  <c:v>9.5309999999999988</c:v>
                </c:pt>
                <c:pt idx="169">
                  <c:v>9.4759999999999991</c:v>
                </c:pt>
                <c:pt idx="170">
                  <c:v>9.5189999999999984</c:v>
                </c:pt>
                <c:pt idx="171">
                  <c:v>9.3829999999999991</c:v>
                </c:pt>
                <c:pt idx="172">
                  <c:v>5.4960000000000004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E0-4773-8C88-4B6644359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968064"/>
        <c:axId val="112970368"/>
      </c:scatterChart>
      <c:valAx>
        <c:axId val="11296806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12970368"/>
        <c:crosses val="autoZero"/>
        <c:crossBetween val="midCat"/>
      </c:valAx>
      <c:valAx>
        <c:axId val="11297036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296806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11/10/16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'Plots_R1000-2'!$D$8:$D$355</c:f>
              <c:numCache>
                <c:formatCode>General</c:formatCode>
                <c:ptCount val="348"/>
                <c:pt idx="0">
                  <c:v>12.59</c:v>
                </c:pt>
                <c:pt idx="1">
                  <c:v>12.82</c:v>
                </c:pt>
                <c:pt idx="2">
                  <c:v>12.87</c:v>
                </c:pt>
                <c:pt idx="3">
                  <c:v>12.88</c:v>
                </c:pt>
                <c:pt idx="4">
                  <c:v>12.88</c:v>
                </c:pt>
                <c:pt idx="5">
                  <c:v>12.89</c:v>
                </c:pt>
                <c:pt idx="6">
                  <c:v>12.9</c:v>
                </c:pt>
                <c:pt idx="7">
                  <c:v>12.89</c:v>
                </c:pt>
                <c:pt idx="8">
                  <c:v>12.88</c:v>
                </c:pt>
                <c:pt idx="9">
                  <c:v>12.87</c:v>
                </c:pt>
                <c:pt idx="10">
                  <c:v>12.84</c:v>
                </c:pt>
                <c:pt idx="11">
                  <c:v>12.82</c:v>
                </c:pt>
                <c:pt idx="12">
                  <c:v>12.75</c:v>
                </c:pt>
                <c:pt idx="13">
                  <c:v>12.73</c:v>
                </c:pt>
                <c:pt idx="14">
                  <c:v>12.72</c:v>
                </c:pt>
                <c:pt idx="15">
                  <c:v>12.72</c:v>
                </c:pt>
                <c:pt idx="16">
                  <c:v>12.72</c:v>
                </c:pt>
                <c:pt idx="17">
                  <c:v>12.72</c:v>
                </c:pt>
                <c:pt idx="18">
                  <c:v>12.72</c:v>
                </c:pt>
                <c:pt idx="19">
                  <c:v>12.72</c:v>
                </c:pt>
                <c:pt idx="20">
                  <c:v>12.72</c:v>
                </c:pt>
                <c:pt idx="21">
                  <c:v>12.72</c:v>
                </c:pt>
                <c:pt idx="22">
                  <c:v>12.72</c:v>
                </c:pt>
                <c:pt idx="23">
                  <c:v>12.72</c:v>
                </c:pt>
                <c:pt idx="24">
                  <c:v>12.72</c:v>
                </c:pt>
                <c:pt idx="25">
                  <c:v>12.72</c:v>
                </c:pt>
                <c:pt idx="26">
                  <c:v>12.72</c:v>
                </c:pt>
                <c:pt idx="27">
                  <c:v>12.73</c:v>
                </c:pt>
                <c:pt idx="28">
                  <c:v>12.68</c:v>
                </c:pt>
                <c:pt idx="29">
                  <c:v>12.64</c:v>
                </c:pt>
                <c:pt idx="30">
                  <c:v>12.63</c:v>
                </c:pt>
                <c:pt idx="31">
                  <c:v>12.63</c:v>
                </c:pt>
                <c:pt idx="32">
                  <c:v>12.62</c:v>
                </c:pt>
                <c:pt idx="33">
                  <c:v>12.63</c:v>
                </c:pt>
                <c:pt idx="34">
                  <c:v>12.63</c:v>
                </c:pt>
                <c:pt idx="35">
                  <c:v>12.63</c:v>
                </c:pt>
                <c:pt idx="36">
                  <c:v>12.63</c:v>
                </c:pt>
                <c:pt idx="37">
                  <c:v>12.63</c:v>
                </c:pt>
                <c:pt idx="38">
                  <c:v>12.63</c:v>
                </c:pt>
                <c:pt idx="39">
                  <c:v>12.63</c:v>
                </c:pt>
                <c:pt idx="40">
                  <c:v>12.64</c:v>
                </c:pt>
                <c:pt idx="41">
                  <c:v>12.63</c:v>
                </c:pt>
                <c:pt idx="42">
                  <c:v>12.64</c:v>
                </c:pt>
                <c:pt idx="43">
                  <c:v>12.64</c:v>
                </c:pt>
                <c:pt idx="44">
                  <c:v>12.63</c:v>
                </c:pt>
                <c:pt idx="45">
                  <c:v>12.63</c:v>
                </c:pt>
                <c:pt idx="46">
                  <c:v>12.63</c:v>
                </c:pt>
                <c:pt idx="47">
                  <c:v>12.63</c:v>
                </c:pt>
                <c:pt idx="48">
                  <c:v>12.63</c:v>
                </c:pt>
                <c:pt idx="49">
                  <c:v>12.63</c:v>
                </c:pt>
                <c:pt idx="50">
                  <c:v>12.63</c:v>
                </c:pt>
                <c:pt idx="51">
                  <c:v>12.63</c:v>
                </c:pt>
                <c:pt idx="52">
                  <c:v>12.63</c:v>
                </c:pt>
                <c:pt idx="53">
                  <c:v>12.63</c:v>
                </c:pt>
                <c:pt idx="54">
                  <c:v>12.63</c:v>
                </c:pt>
                <c:pt idx="55">
                  <c:v>12.63</c:v>
                </c:pt>
                <c:pt idx="56">
                  <c:v>12.63</c:v>
                </c:pt>
                <c:pt idx="57">
                  <c:v>12.63</c:v>
                </c:pt>
                <c:pt idx="58">
                  <c:v>12.63</c:v>
                </c:pt>
                <c:pt idx="59">
                  <c:v>12.63</c:v>
                </c:pt>
                <c:pt idx="60">
                  <c:v>12.63</c:v>
                </c:pt>
                <c:pt idx="61">
                  <c:v>12.63</c:v>
                </c:pt>
                <c:pt idx="62">
                  <c:v>12.63</c:v>
                </c:pt>
                <c:pt idx="63">
                  <c:v>12.65</c:v>
                </c:pt>
                <c:pt idx="64">
                  <c:v>12.65</c:v>
                </c:pt>
                <c:pt idx="65">
                  <c:v>12.65</c:v>
                </c:pt>
                <c:pt idx="66">
                  <c:v>12.65</c:v>
                </c:pt>
                <c:pt idx="67">
                  <c:v>12.65</c:v>
                </c:pt>
                <c:pt idx="68">
                  <c:v>12.65</c:v>
                </c:pt>
                <c:pt idx="69">
                  <c:v>12.65</c:v>
                </c:pt>
                <c:pt idx="70">
                  <c:v>12.65</c:v>
                </c:pt>
                <c:pt idx="71">
                  <c:v>12.66</c:v>
                </c:pt>
                <c:pt idx="72">
                  <c:v>12.66</c:v>
                </c:pt>
                <c:pt idx="73">
                  <c:v>12.66</c:v>
                </c:pt>
                <c:pt idx="74">
                  <c:v>12.65</c:v>
                </c:pt>
                <c:pt idx="75">
                  <c:v>12.66</c:v>
                </c:pt>
                <c:pt idx="76">
                  <c:v>12.66</c:v>
                </c:pt>
                <c:pt idx="77">
                  <c:v>12.66</c:v>
                </c:pt>
                <c:pt idx="78">
                  <c:v>12.66</c:v>
                </c:pt>
                <c:pt idx="79">
                  <c:v>12.67</c:v>
                </c:pt>
                <c:pt idx="80">
                  <c:v>12.67</c:v>
                </c:pt>
                <c:pt idx="81">
                  <c:v>12.67</c:v>
                </c:pt>
                <c:pt idx="82">
                  <c:v>12.67</c:v>
                </c:pt>
                <c:pt idx="83">
                  <c:v>12.67</c:v>
                </c:pt>
                <c:pt idx="84">
                  <c:v>12.67</c:v>
                </c:pt>
                <c:pt idx="85">
                  <c:v>12.67</c:v>
                </c:pt>
                <c:pt idx="86">
                  <c:v>12.66</c:v>
                </c:pt>
                <c:pt idx="87">
                  <c:v>12.68</c:v>
                </c:pt>
                <c:pt idx="88">
                  <c:v>12.64</c:v>
                </c:pt>
                <c:pt idx="89">
                  <c:v>12.62</c:v>
                </c:pt>
                <c:pt idx="90">
                  <c:v>12.63</c:v>
                </c:pt>
                <c:pt idx="91">
                  <c:v>12.63</c:v>
                </c:pt>
                <c:pt idx="92">
                  <c:v>12.64</c:v>
                </c:pt>
                <c:pt idx="93">
                  <c:v>12.66</c:v>
                </c:pt>
                <c:pt idx="94">
                  <c:v>12.67</c:v>
                </c:pt>
                <c:pt idx="95">
                  <c:v>12.68</c:v>
                </c:pt>
                <c:pt idx="96">
                  <c:v>12.66</c:v>
                </c:pt>
                <c:pt idx="97">
                  <c:v>12.63</c:v>
                </c:pt>
                <c:pt idx="98">
                  <c:v>12.64</c:v>
                </c:pt>
                <c:pt idx="99">
                  <c:v>12.64</c:v>
                </c:pt>
                <c:pt idx="100">
                  <c:v>12.66</c:v>
                </c:pt>
                <c:pt idx="101">
                  <c:v>12.65</c:v>
                </c:pt>
                <c:pt idx="102">
                  <c:v>12.66</c:v>
                </c:pt>
                <c:pt idx="103">
                  <c:v>12.66</c:v>
                </c:pt>
                <c:pt idx="104">
                  <c:v>12.66</c:v>
                </c:pt>
                <c:pt idx="105">
                  <c:v>12.66</c:v>
                </c:pt>
                <c:pt idx="106">
                  <c:v>12.66</c:v>
                </c:pt>
                <c:pt idx="107">
                  <c:v>12.66</c:v>
                </c:pt>
                <c:pt idx="108">
                  <c:v>12.66</c:v>
                </c:pt>
                <c:pt idx="109">
                  <c:v>12.66</c:v>
                </c:pt>
                <c:pt idx="110">
                  <c:v>12.66</c:v>
                </c:pt>
                <c:pt idx="111">
                  <c:v>12.66</c:v>
                </c:pt>
                <c:pt idx="112">
                  <c:v>12.66</c:v>
                </c:pt>
                <c:pt idx="113">
                  <c:v>12.66</c:v>
                </c:pt>
                <c:pt idx="114">
                  <c:v>12.66</c:v>
                </c:pt>
                <c:pt idx="115">
                  <c:v>12.66</c:v>
                </c:pt>
                <c:pt idx="116">
                  <c:v>12.66</c:v>
                </c:pt>
                <c:pt idx="117">
                  <c:v>12.65</c:v>
                </c:pt>
                <c:pt idx="118">
                  <c:v>12.65</c:v>
                </c:pt>
                <c:pt idx="119">
                  <c:v>12.64</c:v>
                </c:pt>
                <c:pt idx="120">
                  <c:v>12.63</c:v>
                </c:pt>
                <c:pt idx="121">
                  <c:v>12.64</c:v>
                </c:pt>
                <c:pt idx="122">
                  <c:v>12.64</c:v>
                </c:pt>
                <c:pt idx="123">
                  <c:v>12.64</c:v>
                </c:pt>
                <c:pt idx="124">
                  <c:v>12.65</c:v>
                </c:pt>
                <c:pt idx="125">
                  <c:v>12.65</c:v>
                </c:pt>
                <c:pt idx="126">
                  <c:v>12.65</c:v>
                </c:pt>
                <c:pt idx="127">
                  <c:v>12.63</c:v>
                </c:pt>
                <c:pt idx="128">
                  <c:v>12.64</c:v>
                </c:pt>
                <c:pt idx="129">
                  <c:v>12.64</c:v>
                </c:pt>
                <c:pt idx="130">
                  <c:v>12.64</c:v>
                </c:pt>
                <c:pt idx="131">
                  <c:v>12.64</c:v>
                </c:pt>
                <c:pt idx="132">
                  <c:v>12.64</c:v>
                </c:pt>
                <c:pt idx="133">
                  <c:v>12.63</c:v>
                </c:pt>
                <c:pt idx="134">
                  <c:v>12.64</c:v>
                </c:pt>
                <c:pt idx="135">
                  <c:v>12.64</c:v>
                </c:pt>
                <c:pt idx="136">
                  <c:v>12.63</c:v>
                </c:pt>
                <c:pt idx="137">
                  <c:v>12.7</c:v>
                </c:pt>
                <c:pt idx="138">
                  <c:v>12.73</c:v>
                </c:pt>
                <c:pt idx="139">
                  <c:v>12.75</c:v>
                </c:pt>
                <c:pt idx="140">
                  <c:v>12.75</c:v>
                </c:pt>
                <c:pt idx="141">
                  <c:v>12.74</c:v>
                </c:pt>
                <c:pt idx="142">
                  <c:v>12.61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1.9239999999999995</c:v>
                </c:pt>
                <c:pt idx="1">
                  <c:v>1.8069999999999995</c:v>
                </c:pt>
                <c:pt idx="2">
                  <c:v>1.8319999999999999</c:v>
                </c:pt>
                <c:pt idx="3">
                  <c:v>1.7770000000000001</c:v>
                </c:pt>
                <c:pt idx="4">
                  <c:v>1.609</c:v>
                </c:pt>
                <c:pt idx="5">
                  <c:v>1.6749999999999998</c:v>
                </c:pt>
                <c:pt idx="6">
                  <c:v>1.6339999999999999</c:v>
                </c:pt>
                <c:pt idx="7">
                  <c:v>1.6630000000000003</c:v>
                </c:pt>
                <c:pt idx="8">
                  <c:v>1.585</c:v>
                </c:pt>
                <c:pt idx="9">
                  <c:v>1.6970000000000001</c:v>
                </c:pt>
                <c:pt idx="10">
                  <c:v>1.734</c:v>
                </c:pt>
                <c:pt idx="11">
                  <c:v>7.9039999999999999</c:v>
                </c:pt>
                <c:pt idx="12">
                  <c:v>8.7099999999999991</c:v>
                </c:pt>
                <c:pt idx="13">
                  <c:v>8.6660000000000004</c:v>
                </c:pt>
                <c:pt idx="14">
                  <c:v>8.7409999999999997</c:v>
                </c:pt>
                <c:pt idx="15">
                  <c:v>8.7680000000000007</c:v>
                </c:pt>
                <c:pt idx="16">
                  <c:v>8.6649999999999991</c:v>
                </c:pt>
                <c:pt idx="17">
                  <c:v>8.6479999999999997</c:v>
                </c:pt>
                <c:pt idx="18">
                  <c:v>8.6370000000000005</c:v>
                </c:pt>
                <c:pt idx="19">
                  <c:v>8.6419999999999995</c:v>
                </c:pt>
                <c:pt idx="20">
                  <c:v>8.6470000000000002</c:v>
                </c:pt>
                <c:pt idx="21">
                  <c:v>8.6630000000000003</c:v>
                </c:pt>
                <c:pt idx="22">
                  <c:v>8.6029999999999998</c:v>
                </c:pt>
                <c:pt idx="23">
                  <c:v>8.5809999999999995</c:v>
                </c:pt>
                <c:pt idx="24">
                  <c:v>8.7230000000000008</c:v>
                </c:pt>
                <c:pt idx="25">
                  <c:v>8.6959999999999997</c:v>
                </c:pt>
                <c:pt idx="26">
                  <c:v>8.4169999999999998</c:v>
                </c:pt>
                <c:pt idx="27">
                  <c:v>8.6790000000000003</c:v>
                </c:pt>
                <c:pt idx="28">
                  <c:v>14.872999999999999</c:v>
                </c:pt>
                <c:pt idx="29">
                  <c:v>17.578000000000003</c:v>
                </c:pt>
                <c:pt idx="30">
                  <c:v>17.567</c:v>
                </c:pt>
                <c:pt idx="31">
                  <c:v>17.528999999999996</c:v>
                </c:pt>
                <c:pt idx="32">
                  <c:v>17.524000000000001</c:v>
                </c:pt>
                <c:pt idx="33">
                  <c:v>17.567999999999998</c:v>
                </c:pt>
                <c:pt idx="34">
                  <c:v>17.594999999999999</c:v>
                </c:pt>
                <c:pt idx="35">
                  <c:v>17.643999999999998</c:v>
                </c:pt>
                <c:pt idx="36">
                  <c:v>17.557000000000002</c:v>
                </c:pt>
                <c:pt idx="37">
                  <c:v>17.590000000000003</c:v>
                </c:pt>
                <c:pt idx="38">
                  <c:v>17.606000000000002</c:v>
                </c:pt>
                <c:pt idx="39">
                  <c:v>17.567999999999998</c:v>
                </c:pt>
                <c:pt idx="40">
                  <c:v>17.634</c:v>
                </c:pt>
                <c:pt idx="41">
                  <c:v>17.448</c:v>
                </c:pt>
                <c:pt idx="42">
                  <c:v>17.595999999999997</c:v>
                </c:pt>
                <c:pt idx="43">
                  <c:v>17.563000000000002</c:v>
                </c:pt>
                <c:pt idx="44">
                  <c:v>17.514000000000003</c:v>
                </c:pt>
                <c:pt idx="45">
                  <c:v>17.569000000000003</c:v>
                </c:pt>
                <c:pt idx="46">
                  <c:v>17.487000000000002</c:v>
                </c:pt>
                <c:pt idx="47">
                  <c:v>17.53</c:v>
                </c:pt>
                <c:pt idx="48">
                  <c:v>17.536000000000001</c:v>
                </c:pt>
                <c:pt idx="49">
                  <c:v>17.491999999999997</c:v>
                </c:pt>
                <c:pt idx="50">
                  <c:v>17.546999999999997</c:v>
                </c:pt>
                <c:pt idx="51">
                  <c:v>17.606999999999999</c:v>
                </c:pt>
                <c:pt idx="52">
                  <c:v>17.487000000000002</c:v>
                </c:pt>
                <c:pt idx="53">
                  <c:v>17.372</c:v>
                </c:pt>
                <c:pt idx="54">
                  <c:v>17.405000000000001</c:v>
                </c:pt>
                <c:pt idx="55">
                  <c:v>17.311999999999998</c:v>
                </c:pt>
                <c:pt idx="56">
                  <c:v>17.427</c:v>
                </c:pt>
                <c:pt idx="57">
                  <c:v>17.252000000000002</c:v>
                </c:pt>
                <c:pt idx="58">
                  <c:v>17.383000000000003</c:v>
                </c:pt>
                <c:pt idx="59">
                  <c:v>17.405000000000001</c:v>
                </c:pt>
                <c:pt idx="60">
                  <c:v>17.497999999999998</c:v>
                </c:pt>
                <c:pt idx="61">
                  <c:v>20.104999999999997</c:v>
                </c:pt>
                <c:pt idx="62">
                  <c:v>23.966000000000001</c:v>
                </c:pt>
                <c:pt idx="63">
                  <c:v>23.709000000000003</c:v>
                </c:pt>
                <c:pt idx="64">
                  <c:v>23.889000000000003</c:v>
                </c:pt>
                <c:pt idx="65">
                  <c:v>23.817999999999998</c:v>
                </c:pt>
                <c:pt idx="66">
                  <c:v>23.682000000000002</c:v>
                </c:pt>
                <c:pt idx="67">
                  <c:v>23.698</c:v>
                </c:pt>
                <c:pt idx="68">
                  <c:v>23.768999999999998</c:v>
                </c:pt>
                <c:pt idx="69">
                  <c:v>23.709000000000003</c:v>
                </c:pt>
                <c:pt idx="70">
                  <c:v>23.72</c:v>
                </c:pt>
                <c:pt idx="71">
                  <c:v>23.747</c:v>
                </c:pt>
                <c:pt idx="72">
                  <c:v>23.795999999999999</c:v>
                </c:pt>
                <c:pt idx="73">
                  <c:v>23.856000000000002</c:v>
                </c:pt>
                <c:pt idx="74">
                  <c:v>23.813000000000002</c:v>
                </c:pt>
                <c:pt idx="75">
                  <c:v>23.698</c:v>
                </c:pt>
                <c:pt idx="76">
                  <c:v>23.725000000000001</c:v>
                </c:pt>
                <c:pt idx="77">
                  <c:v>23.811999999999998</c:v>
                </c:pt>
                <c:pt idx="78">
                  <c:v>23.561999999999998</c:v>
                </c:pt>
                <c:pt idx="79">
                  <c:v>23.817999999999998</c:v>
                </c:pt>
                <c:pt idx="80">
                  <c:v>23.752000000000002</c:v>
                </c:pt>
                <c:pt idx="81">
                  <c:v>23.802</c:v>
                </c:pt>
                <c:pt idx="82">
                  <c:v>24.003</c:v>
                </c:pt>
                <c:pt idx="83">
                  <c:v>23.878</c:v>
                </c:pt>
                <c:pt idx="84">
                  <c:v>23.905000000000001</c:v>
                </c:pt>
                <c:pt idx="85">
                  <c:v>23.921999999999997</c:v>
                </c:pt>
                <c:pt idx="86">
                  <c:v>23.883000000000003</c:v>
                </c:pt>
                <c:pt idx="87">
                  <c:v>23.528999999999996</c:v>
                </c:pt>
                <c:pt idx="88">
                  <c:v>21.357999999999997</c:v>
                </c:pt>
                <c:pt idx="89">
                  <c:v>18.375</c:v>
                </c:pt>
                <c:pt idx="90">
                  <c:v>15.267000000000001</c:v>
                </c:pt>
                <c:pt idx="91">
                  <c:v>13.032</c:v>
                </c:pt>
                <c:pt idx="92">
                  <c:v>11.663</c:v>
                </c:pt>
                <c:pt idx="93">
                  <c:v>10.446999999999999</c:v>
                </c:pt>
                <c:pt idx="94">
                  <c:v>9.82</c:v>
                </c:pt>
                <c:pt idx="95">
                  <c:v>10.425000000000001</c:v>
                </c:pt>
                <c:pt idx="96">
                  <c:v>17.606999999999999</c:v>
                </c:pt>
                <c:pt idx="97">
                  <c:v>23.064999999999998</c:v>
                </c:pt>
                <c:pt idx="98">
                  <c:v>24.167000000000002</c:v>
                </c:pt>
                <c:pt idx="99">
                  <c:v>27.488999999999997</c:v>
                </c:pt>
                <c:pt idx="100">
                  <c:v>31.814</c:v>
                </c:pt>
                <c:pt idx="101">
                  <c:v>32.211999999999996</c:v>
                </c:pt>
                <c:pt idx="102">
                  <c:v>30.455999999999996</c:v>
                </c:pt>
                <c:pt idx="103">
                  <c:v>30.449999999999996</c:v>
                </c:pt>
                <c:pt idx="104">
                  <c:v>30.280999999999999</c:v>
                </c:pt>
                <c:pt idx="105">
                  <c:v>30.318999999999996</c:v>
                </c:pt>
                <c:pt idx="106">
                  <c:v>30.363</c:v>
                </c:pt>
                <c:pt idx="107">
                  <c:v>30.422999999999995</c:v>
                </c:pt>
                <c:pt idx="108">
                  <c:v>30.439</c:v>
                </c:pt>
                <c:pt idx="109">
                  <c:v>30.378999999999998</c:v>
                </c:pt>
                <c:pt idx="110">
                  <c:v>30.367999999999995</c:v>
                </c:pt>
                <c:pt idx="111">
                  <c:v>30.347000000000001</c:v>
                </c:pt>
                <c:pt idx="112">
                  <c:v>30.478000000000002</c:v>
                </c:pt>
                <c:pt idx="113">
                  <c:v>30.527000000000001</c:v>
                </c:pt>
                <c:pt idx="114">
                  <c:v>30.445</c:v>
                </c:pt>
                <c:pt idx="115">
                  <c:v>30.619</c:v>
                </c:pt>
                <c:pt idx="116">
                  <c:v>27.325000000000003</c:v>
                </c:pt>
                <c:pt idx="117">
                  <c:v>22.771000000000001</c:v>
                </c:pt>
                <c:pt idx="118">
                  <c:v>22.716999999999999</c:v>
                </c:pt>
                <c:pt idx="119">
                  <c:v>22.677999999999997</c:v>
                </c:pt>
                <c:pt idx="120">
                  <c:v>22.646000000000001</c:v>
                </c:pt>
                <c:pt idx="121">
                  <c:v>22.530999999999999</c:v>
                </c:pt>
                <c:pt idx="122">
                  <c:v>22.542000000000002</c:v>
                </c:pt>
                <c:pt idx="123">
                  <c:v>22.679000000000002</c:v>
                </c:pt>
                <c:pt idx="124">
                  <c:v>22.771000000000001</c:v>
                </c:pt>
                <c:pt idx="125">
                  <c:v>22.460999999999999</c:v>
                </c:pt>
                <c:pt idx="126">
                  <c:v>22.710999999999999</c:v>
                </c:pt>
                <c:pt idx="127">
                  <c:v>15.180000000000001</c:v>
                </c:pt>
                <c:pt idx="128">
                  <c:v>15.164</c:v>
                </c:pt>
                <c:pt idx="129">
                  <c:v>15.115</c:v>
                </c:pt>
                <c:pt idx="130">
                  <c:v>15.098999999999998</c:v>
                </c:pt>
                <c:pt idx="131">
                  <c:v>15.077</c:v>
                </c:pt>
                <c:pt idx="132">
                  <c:v>15.028</c:v>
                </c:pt>
                <c:pt idx="133">
                  <c:v>15.092999999999998</c:v>
                </c:pt>
                <c:pt idx="134">
                  <c:v>15.250999999999999</c:v>
                </c:pt>
                <c:pt idx="135">
                  <c:v>15.246</c:v>
                </c:pt>
                <c:pt idx="136">
                  <c:v>11.930999999999999</c:v>
                </c:pt>
                <c:pt idx="137">
                  <c:v>5.2080000000000002</c:v>
                </c:pt>
                <c:pt idx="138">
                  <c:v>5.2299999999999995</c:v>
                </c:pt>
                <c:pt idx="139">
                  <c:v>5.2729999999999997</c:v>
                </c:pt>
                <c:pt idx="140">
                  <c:v>5.3049999999999997</c:v>
                </c:pt>
                <c:pt idx="141">
                  <c:v>3.7510000000000003</c:v>
                </c:pt>
                <c:pt idx="142">
                  <c:v>1.5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86-4F5F-8615-3C00FD4C38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91840"/>
        <c:axId val="112530944"/>
      </c:scatterChart>
      <c:valAx>
        <c:axId val="11829184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2530944"/>
        <c:crosses val="autoZero"/>
        <c:crossBetween val="midCat"/>
      </c:valAx>
      <c:valAx>
        <c:axId val="11253094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82918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11/10/16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'Plots_R1000-2'!$J$8:$J$355</c:f>
              <c:numCache>
                <c:formatCode>General</c:formatCode>
                <c:ptCount val="348"/>
                <c:pt idx="0">
                  <c:v>11.36</c:v>
                </c:pt>
                <c:pt idx="1">
                  <c:v>11.35</c:v>
                </c:pt>
                <c:pt idx="2">
                  <c:v>11.31</c:v>
                </c:pt>
                <c:pt idx="3">
                  <c:v>11.3</c:v>
                </c:pt>
                <c:pt idx="4">
                  <c:v>11.33</c:v>
                </c:pt>
                <c:pt idx="5">
                  <c:v>11.33</c:v>
                </c:pt>
                <c:pt idx="6">
                  <c:v>11.29</c:v>
                </c:pt>
                <c:pt idx="7">
                  <c:v>11.3</c:v>
                </c:pt>
                <c:pt idx="8">
                  <c:v>11.16</c:v>
                </c:pt>
                <c:pt idx="9">
                  <c:v>11.02</c:v>
                </c:pt>
                <c:pt idx="10">
                  <c:v>10.91</c:v>
                </c:pt>
                <c:pt idx="11">
                  <c:v>10.76</c:v>
                </c:pt>
                <c:pt idx="12">
                  <c:v>8.65</c:v>
                </c:pt>
                <c:pt idx="13">
                  <c:v>7.62</c:v>
                </c:pt>
                <c:pt idx="14">
                  <c:v>7.04</c:v>
                </c:pt>
                <c:pt idx="15">
                  <c:v>6.76</c:v>
                </c:pt>
                <c:pt idx="16">
                  <c:v>6.59</c:v>
                </c:pt>
                <c:pt idx="17">
                  <c:v>6.49</c:v>
                </c:pt>
                <c:pt idx="18">
                  <c:v>6.42</c:v>
                </c:pt>
                <c:pt idx="19">
                  <c:v>6.36</c:v>
                </c:pt>
                <c:pt idx="20">
                  <c:v>6.31</c:v>
                </c:pt>
                <c:pt idx="21">
                  <c:v>6.29</c:v>
                </c:pt>
                <c:pt idx="22">
                  <c:v>6.28</c:v>
                </c:pt>
                <c:pt idx="23">
                  <c:v>6.24</c:v>
                </c:pt>
                <c:pt idx="24">
                  <c:v>6.24</c:v>
                </c:pt>
                <c:pt idx="25">
                  <c:v>6.23</c:v>
                </c:pt>
                <c:pt idx="26">
                  <c:v>6.22</c:v>
                </c:pt>
                <c:pt idx="27">
                  <c:v>6.22</c:v>
                </c:pt>
                <c:pt idx="28">
                  <c:v>6.23</c:v>
                </c:pt>
                <c:pt idx="29">
                  <c:v>6.2</c:v>
                </c:pt>
                <c:pt idx="30">
                  <c:v>6.13</c:v>
                </c:pt>
                <c:pt idx="31">
                  <c:v>6.11</c:v>
                </c:pt>
                <c:pt idx="32">
                  <c:v>6.09</c:v>
                </c:pt>
                <c:pt idx="33">
                  <c:v>6.08</c:v>
                </c:pt>
                <c:pt idx="34">
                  <c:v>6.08</c:v>
                </c:pt>
                <c:pt idx="35">
                  <c:v>6.08</c:v>
                </c:pt>
                <c:pt idx="36">
                  <c:v>6.09</c:v>
                </c:pt>
                <c:pt idx="37">
                  <c:v>6.08</c:v>
                </c:pt>
                <c:pt idx="38">
                  <c:v>6.08</c:v>
                </c:pt>
                <c:pt idx="39">
                  <c:v>6.07</c:v>
                </c:pt>
                <c:pt idx="40">
                  <c:v>6.05</c:v>
                </c:pt>
                <c:pt idx="41">
                  <c:v>6.07</c:v>
                </c:pt>
                <c:pt idx="42">
                  <c:v>6.05</c:v>
                </c:pt>
                <c:pt idx="43">
                  <c:v>6.06</c:v>
                </c:pt>
                <c:pt idx="44">
                  <c:v>6.06</c:v>
                </c:pt>
                <c:pt idx="45">
                  <c:v>6.05</c:v>
                </c:pt>
                <c:pt idx="46">
                  <c:v>6.04</c:v>
                </c:pt>
                <c:pt idx="47">
                  <c:v>6.04</c:v>
                </c:pt>
                <c:pt idx="48">
                  <c:v>6.05</c:v>
                </c:pt>
                <c:pt idx="49">
                  <c:v>6.05</c:v>
                </c:pt>
                <c:pt idx="50">
                  <c:v>6.04</c:v>
                </c:pt>
                <c:pt idx="51">
                  <c:v>6.03</c:v>
                </c:pt>
                <c:pt idx="52">
                  <c:v>6.03</c:v>
                </c:pt>
                <c:pt idx="53">
                  <c:v>6.03</c:v>
                </c:pt>
                <c:pt idx="54">
                  <c:v>6.02</c:v>
                </c:pt>
                <c:pt idx="55">
                  <c:v>6.02</c:v>
                </c:pt>
                <c:pt idx="56">
                  <c:v>6.03</c:v>
                </c:pt>
                <c:pt idx="57">
                  <c:v>6.02</c:v>
                </c:pt>
                <c:pt idx="58">
                  <c:v>6.02</c:v>
                </c:pt>
                <c:pt idx="59">
                  <c:v>6.01</c:v>
                </c:pt>
                <c:pt idx="60">
                  <c:v>6.01</c:v>
                </c:pt>
                <c:pt idx="61">
                  <c:v>6.01</c:v>
                </c:pt>
                <c:pt idx="62">
                  <c:v>5.84</c:v>
                </c:pt>
                <c:pt idx="63">
                  <c:v>5.34</c:v>
                </c:pt>
                <c:pt idx="64">
                  <c:v>4.97</c:v>
                </c:pt>
                <c:pt idx="65">
                  <c:v>4.78</c:v>
                </c:pt>
                <c:pt idx="66">
                  <c:v>4.6399999999999997</c:v>
                </c:pt>
                <c:pt idx="67">
                  <c:v>4.54</c:v>
                </c:pt>
                <c:pt idx="68">
                  <c:v>4.5</c:v>
                </c:pt>
                <c:pt idx="69">
                  <c:v>4.53</c:v>
                </c:pt>
                <c:pt idx="70">
                  <c:v>4.57</c:v>
                </c:pt>
                <c:pt idx="71">
                  <c:v>4.57</c:v>
                </c:pt>
                <c:pt idx="72">
                  <c:v>4.54</c:v>
                </c:pt>
                <c:pt idx="73">
                  <c:v>4.5</c:v>
                </c:pt>
                <c:pt idx="74">
                  <c:v>4.47</c:v>
                </c:pt>
                <c:pt idx="75">
                  <c:v>4.4400000000000004</c:v>
                </c:pt>
                <c:pt idx="76">
                  <c:v>4.41</c:v>
                </c:pt>
                <c:pt idx="77">
                  <c:v>4.38</c:v>
                </c:pt>
                <c:pt idx="78">
                  <c:v>4.37</c:v>
                </c:pt>
                <c:pt idx="79">
                  <c:v>4.3600000000000003</c:v>
                </c:pt>
                <c:pt idx="80">
                  <c:v>4.34</c:v>
                </c:pt>
                <c:pt idx="81">
                  <c:v>4.28</c:v>
                </c:pt>
                <c:pt idx="82">
                  <c:v>4.29</c:v>
                </c:pt>
                <c:pt idx="83">
                  <c:v>4.33</c:v>
                </c:pt>
                <c:pt idx="84">
                  <c:v>4.33</c:v>
                </c:pt>
                <c:pt idx="85">
                  <c:v>4.34</c:v>
                </c:pt>
                <c:pt idx="86">
                  <c:v>4.3499999999999996</c:v>
                </c:pt>
                <c:pt idx="87">
                  <c:v>4.32</c:v>
                </c:pt>
                <c:pt idx="88">
                  <c:v>4.3899999999999997</c:v>
                </c:pt>
                <c:pt idx="89">
                  <c:v>5.44</c:v>
                </c:pt>
                <c:pt idx="90">
                  <c:v>5.75</c:v>
                </c:pt>
                <c:pt idx="91">
                  <c:v>5.96</c:v>
                </c:pt>
                <c:pt idx="92">
                  <c:v>6.12</c:v>
                </c:pt>
                <c:pt idx="93">
                  <c:v>6.23</c:v>
                </c:pt>
                <c:pt idx="94">
                  <c:v>6.28</c:v>
                </c:pt>
                <c:pt idx="95">
                  <c:v>6.26</c:v>
                </c:pt>
                <c:pt idx="96">
                  <c:v>6.21</c:v>
                </c:pt>
                <c:pt idx="97">
                  <c:v>6.13</c:v>
                </c:pt>
                <c:pt idx="98">
                  <c:v>5.66</c:v>
                </c:pt>
                <c:pt idx="99">
                  <c:v>5.28</c:v>
                </c:pt>
                <c:pt idx="100">
                  <c:v>4.84</c:v>
                </c:pt>
                <c:pt idx="101">
                  <c:v>4.5999999999999996</c:v>
                </c:pt>
                <c:pt idx="102">
                  <c:v>4.5199999999999996</c:v>
                </c:pt>
                <c:pt idx="103">
                  <c:v>4.45</c:v>
                </c:pt>
                <c:pt idx="104">
                  <c:v>4.42</c:v>
                </c:pt>
                <c:pt idx="105">
                  <c:v>4.38</c:v>
                </c:pt>
                <c:pt idx="106">
                  <c:v>4.37</c:v>
                </c:pt>
                <c:pt idx="107">
                  <c:v>4.3600000000000003</c:v>
                </c:pt>
                <c:pt idx="108">
                  <c:v>4.38</c:v>
                </c:pt>
                <c:pt idx="109">
                  <c:v>4.3600000000000003</c:v>
                </c:pt>
                <c:pt idx="110">
                  <c:v>4.3600000000000003</c:v>
                </c:pt>
                <c:pt idx="111">
                  <c:v>4.37</c:v>
                </c:pt>
                <c:pt idx="112">
                  <c:v>4.3600000000000003</c:v>
                </c:pt>
                <c:pt idx="113">
                  <c:v>4.38</c:v>
                </c:pt>
                <c:pt idx="114">
                  <c:v>4.41</c:v>
                </c:pt>
                <c:pt idx="115">
                  <c:v>4.43</c:v>
                </c:pt>
                <c:pt idx="116">
                  <c:v>4.43</c:v>
                </c:pt>
                <c:pt idx="117">
                  <c:v>4.5999999999999996</c:v>
                </c:pt>
                <c:pt idx="118">
                  <c:v>4.82</c:v>
                </c:pt>
                <c:pt idx="119">
                  <c:v>4.9000000000000004</c:v>
                </c:pt>
                <c:pt idx="120">
                  <c:v>5.0599999999999996</c:v>
                </c:pt>
                <c:pt idx="121">
                  <c:v>5.09</c:v>
                </c:pt>
                <c:pt idx="122">
                  <c:v>5.14</c:v>
                </c:pt>
                <c:pt idx="123">
                  <c:v>5.12</c:v>
                </c:pt>
                <c:pt idx="124">
                  <c:v>5.0599999999999996</c:v>
                </c:pt>
                <c:pt idx="125">
                  <c:v>5.0199999999999996</c:v>
                </c:pt>
                <c:pt idx="126">
                  <c:v>5</c:v>
                </c:pt>
                <c:pt idx="127">
                  <c:v>5.33</c:v>
                </c:pt>
                <c:pt idx="128">
                  <c:v>5.76</c:v>
                </c:pt>
                <c:pt idx="129">
                  <c:v>5.95</c:v>
                </c:pt>
                <c:pt idx="130">
                  <c:v>6.03</c:v>
                </c:pt>
                <c:pt idx="131">
                  <c:v>6.07</c:v>
                </c:pt>
                <c:pt idx="132">
                  <c:v>6.09</c:v>
                </c:pt>
                <c:pt idx="133">
                  <c:v>6.1</c:v>
                </c:pt>
                <c:pt idx="134">
                  <c:v>6.11</c:v>
                </c:pt>
                <c:pt idx="135">
                  <c:v>6.09</c:v>
                </c:pt>
                <c:pt idx="136">
                  <c:v>6.09</c:v>
                </c:pt>
                <c:pt idx="137">
                  <c:v>6.15</c:v>
                </c:pt>
                <c:pt idx="138">
                  <c:v>7</c:v>
                </c:pt>
                <c:pt idx="139">
                  <c:v>7.63</c:v>
                </c:pt>
                <c:pt idx="140">
                  <c:v>8.01</c:v>
                </c:pt>
                <c:pt idx="141">
                  <c:v>8.19</c:v>
                </c:pt>
                <c:pt idx="142">
                  <c:v>9.65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1.9239999999999995</c:v>
                </c:pt>
                <c:pt idx="1">
                  <c:v>1.8069999999999995</c:v>
                </c:pt>
                <c:pt idx="2">
                  <c:v>1.8319999999999999</c:v>
                </c:pt>
                <c:pt idx="3">
                  <c:v>1.7770000000000001</c:v>
                </c:pt>
                <c:pt idx="4">
                  <c:v>1.609</c:v>
                </c:pt>
                <c:pt idx="5">
                  <c:v>1.6749999999999998</c:v>
                </c:pt>
                <c:pt idx="6">
                  <c:v>1.6339999999999999</c:v>
                </c:pt>
                <c:pt idx="7">
                  <c:v>1.6630000000000003</c:v>
                </c:pt>
                <c:pt idx="8">
                  <c:v>1.585</c:v>
                </c:pt>
                <c:pt idx="9">
                  <c:v>1.6970000000000001</c:v>
                </c:pt>
                <c:pt idx="10">
                  <c:v>1.734</c:v>
                </c:pt>
                <c:pt idx="11">
                  <c:v>7.9039999999999999</c:v>
                </c:pt>
                <c:pt idx="12">
                  <c:v>8.7099999999999991</c:v>
                </c:pt>
                <c:pt idx="13">
                  <c:v>8.6660000000000004</c:v>
                </c:pt>
                <c:pt idx="14">
                  <c:v>8.7409999999999997</c:v>
                </c:pt>
                <c:pt idx="15">
                  <c:v>8.7680000000000007</c:v>
                </c:pt>
                <c:pt idx="16">
                  <c:v>8.6649999999999991</c:v>
                </c:pt>
                <c:pt idx="17">
                  <c:v>8.6479999999999997</c:v>
                </c:pt>
                <c:pt idx="18">
                  <c:v>8.6370000000000005</c:v>
                </c:pt>
                <c:pt idx="19">
                  <c:v>8.6419999999999995</c:v>
                </c:pt>
                <c:pt idx="20">
                  <c:v>8.6470000000000002</c:v>
                </c:pt>
                <c:pt idx="21">
                  <c:v>8.6630000000000003</c:v>
                </c:pt>
                <c:pt idx="22">
                  <c:v>8.6029999999999998</c:v>
                </c:pt>
                <c:pt idx="23">
                  <c:v>8.5809999999999995</c:v>
                </c:pt>
                <c:pt idx="24">
                  <c:v>8.7230000000000008</c:v>
                </c:pt>
                <c:pt idx="25">
                  <c:v>8.6959999999999997</c:v>
                </c:pt>
                <c:pt idx="26">
                  <c:v>8.4169999999999998</c:v>
                </c:pt>
                <c:pt idx="27">
                  <c:v>8.6790000000000003</c:v>
                </c:pt>
                <c:pt idx="28">
                  <c:v>14.872999999999999</c:v>
                </c:pt>
                <c:pt idx="29">
                  <c:v>17.578000000000003</c:v>
                </c:pt>
                <c:pt idx="30">
                  <c:v>17.567</c:v>
                </c:pt>
                <c:pt idx="31">
                  <c:v>17.528999999999996</c:v>
                </c:pt>
                <c:pt idx="32">
                  <c:v>17.524000000000001</c:v>
                </c:pt>
                <c:pt idx="33">
                  <c:v>17.567999999999998</c:v>
                </c:pt>
                <c:pt idx="34">
                  <c:v>17.594999999999999</c:v>
                </c:pt>
                <c:pt idx="35">
                  <c:v>17.643999999999998</c:v>
                </c:pt>
                <c:pt idx="36">
                  <c:v>17.557000000000002</c:v>
                </c:pt>
                <c:pt idx="37">
                  <c:v>17.590000000000003</c:v>
                </c:pt>
                <c:pt idx="38">
                  <c:v>17.606000000000002</c:v>
                </c:pt>
                <c:pt idx="39">
                  <c:v>17.567999999999998</c:v>
                </c:pt>
                <c:pt idx="40">
                  <c:v>17.634</c:v>
                </c:pt>
                <c:pt idx="41">
                  <c:v>17.448</c:v>
                </c:pt>
                <c:pt idx="42">
                  <c:v>17.595999999999997</c:v>
                </c:pt>
                <c:pt idx="43">
                  <c:v>17.563000000000002</c:v>
                </c:pt>
                <c:pt idx="44">
                  <c:v>17.514000000000003</c:v>
                </c:pt>
                <c:pt idx="45">
                  <c:v>17.569000000000003</c:v>
                </c:pt>
                <c:pt idx="46">
                  <c:v>17.487000000000002</c:v>
                </c:pt>
                <c:pt idx="47">
                  <c:v>17.53</c:v>
                </c:pt>
                <c:pt idx="48">
                  <c:v>17.536000000000001</c:v>
                </c:pt>
                <c:pt idx="49">
                  <c:v>17.491999999999997</c:v>
                </c:pt>
                <c:pt idx="50">
                  <c:v>17.546999999999997</c:v>
                </c:pt>
                <c:pt idx="51">
                  <c:v>17.606999999999999</c:v>
                </c:pt>
                <c:pt idx="52">
                  <c:v>17.487000000000002</c:v>
                </c:pt>
                <c:pt idx="53">
                  <c:v>17.372</c:v>
                </c:pt>
                <c:pt idx="54">
                  <c:v>17.405000000000001</c:v>
                </c:pt>
                <c:pt idx="55">
                  <c:v>17.311999999999998</c:v>
                </c:pt>
                <c:pt idx="56">
                  <c:v>17.427</c:v>
                </c:pt>
                <c:pt idx="57">
                  <c:v>17.252000000000002</c:v>
                </c:pt>
                <c:pt idx="58">
                  <c:v>17.383000000000003</c:v>
                </c:pt>
                <c:pt idx="59">
                  <c:v>17.405000000000001</c:v>
                </c:pt>
                <c:pt idx="60">
                  <c:v>17.497999999999998</c:v>
                </c:pt>
                <c:pt idx="61">
                  <c:v>20.104999999999997</c:v>
                </c:pt>
                <c:pt idx="62">
                  <c:v>23.966000000000001</c:v>
                </c:pt>
                <c:pt idx="63">
                  <c:v>23.709000000000003</c:v>
                </c:pt>
                <c:pt idx="64">
                  <c:v>23.889000000000003</c:v>
                </c:pt>
                <c:pt idx="65">
                  <c:v>23.817999999999998</c:v>
                </c:pt>
                <c:pt idx="66">
                  <c:v>23.682000000000002</c:v>
                </c:pt>
                <c:pt idx="67">
                  <c:v>23.698</c:v>
                </c:pt>
                <c:pt idx="68">
                  <c:v>23.768999999999998</c:v>
                </c:pt>
                <c:pt idx="69">
                  <c:v>23.709000000000003</c:v>
                </c:pt>
                <c:pt idx="70">
                  <c:v>23.72</c:v>
                </c:pt>
                <c:pt idx="71">
                  <c:v>23.747</c:v>
                </c:pt>
                <c:pt idx="72">
                  <c:v>23.795999999999999</c:v>
                </c:pt>
                <c:pt idx="73">
                  <c:v>23.856000000000002</c:v>
                </c:pt>
                <c:pt idx="74">
                  <c:v>23.813000000000002</c:v>
                </c:pt>
                <c:pt idx="75">
                  <c:v>23.698</c:v>
                </c:pt>
                <c:pt idx="76">
                  <c:v>23.725000000000001</c:v>
                </c:pt>
                <c:pt idx="77">
                  <c:v>23.811999999999998</c:v>
                </c:pt>
                <c:pt idx="78">
                  <c:v>23.561999999999998</c:v>
                </c:pt>
                <c:pt idx="79">
                  <c:v>23.817999999999998</c:v>
                </c:pt>
                <c:pt idx="80">
                  <c:v>23.752000000000002</c:v>
                </c:pt>
                <c:pt idx="81">
                  <c:v>23.802</c:v>
                </c:pt>
                <c:pt idx="82">
                  <c:v>24.003</c:v>
                </c:pt>
                <c:pt idx="83">
                  <c:v>23.878</c:v>
                </c:pt>
                <c:pt idx="84">
                  <c:v>23.905000000000001</c:v>
                </c:pt>
                <c:pt idx="85">
                  <c:v>23.921999999999997</c:v>
                </c:pt>
                <c:pt idx="86">
                  <c:v>23.883000000000003</c:v>
                </c:pt>
                <c:pt idx="87">
                  <c:v>23.528999999999996</c:v>
                </c:pt>
                <c:pt idx="88">
                  <c:v>21.357999999999997</c:v>
                </c:pt>
                <c:pt idx="89">
                  <c:v>18.375</c:v>
                </c:pt>
                <c:pt idx="90">
                  <c:v>15.267000000000001</c:v>
                </c:pt>
                <c:pt idx="91">
                  <c:v>13.032</c:v>
                </c:pt>
                <c:pt idx="92">
                  <c:v>11.663</c:v>
                </c:pt>
                <c:pt idx="93">
                  <c:v>10.446999999999999</c:v>
                </c:pt>
                <c:pt idx="94">
                  <c:v>9.82</c:v>
                </c:pt>
                <c:pt idx="95">
                  <c:v>10.425000000000001</c:v>
                </c:pt>
                <c:pt idx="96">
                  <c:v>17.606999999999999</c:v>
                </c:pt>
                <c:pt idx="97">
                  <c:v>23.064999999999998</c:v>
                </c:pt>
                <c:pt idx="98">
                  <c:v>24.167000000000002</c:v>
                </c:pt>
                <c:pt idx="99">
                  <c:v>27.488999999999997</c:v>
                </c:pt>
                <c:pt idx="100">
                  <c:v>31.814</c:v>
                </c:pt>
                <c:pt idx="101">
                  <c:v>32.211999999999996</c:v>
                </c:pt>
                <c:pt idx="102">
                  <c:v>30.455999999999996</c:v>
                </c:pt>
                <c:pt idx="103">
                  <c:v>30.449999999999996</c:v>
                </c:pt>
                <c:pt idx="104">
                  <c:v>30.280999999999999</c:v>
                </c:pt>
                <c:pt idx="105">
                  <c:v>30.318999999999996</c:v>
                </c:pt>
                <c:pt idx="106">
                  <c:v>30.363</c:v>
                </c:pt>
                <c:pt idx="107">
                  <c:v>30.422999999999995</c:v>
                </c:pt>
                <c:pt idx="108">
                  <c:v>30.439</c:v>
                </c:pt>
                <c:pt idx="109">
                  <c:v>30.378999999999998</c:v>
                </c:pt>
                <c:pt idx="110">
                  <c:v>30.367999999999995</c:v>
                </c:pt>
                <c:pt idx="111">
                  <c:v>30.347000000000001</c:v>
                </c:pt>
                <c:pt idx="112">
                  <c:v>30.478000000000002</c:v>
                </c:pt>
                <c:pt idx="113">
                  <c:v>30.527000000000001</c:v>
                </c:pt>
                <c:pt idx="114">
                  <c:v>30.445</c:v>
                </c:pt>
                <c:pt idx="115">
                  <c:v>30.619</c:v>
                </c:pt>
                <c:pt idx="116">
                  <c:v>27.325000000000003</c:v>
                </c:pt>
                <c:pt idx="117">
                  <c:v>22.771000000000001</c:v>
                </c:pt>
                <c:pt idx="118">
                  <c:v>22.716999999999999</c:v>
                </c:pt>
                <c:pt idx="119">
                  <c:v>22.677999999999997</c:v>
                </c:pt>
                <c:pt idx="120">
                  <c:v>22.646000000000001</c:v>
                </c:pt>
                <c:pt idx="121">
                  <c:v>22.530999999999999</c:v>
                </c:pt>
                <c:pt idx="122">
                  <c:v>22.542000000000002</c:v>
                </c:pt>
                <c:pt idx="123">
                  <c:v>22.679000000000002</c:v>
                </c:pt>
                <c:pt idx="124">
                  <c:v>22.771000000000001</c:v>
                </c:pt>
                <c:pt idx="125">
                  <c:v>22.460999999999999</c:v>
                </c:pt>
                <c:pt idx="126">
                  <c:v>22.710999999999999</c:v>
                </c:pt>
                <c:pt idx="127">
                  <c:v>15.180000000000001</c:v>
                </c:pt>
                <c:pt idx="128">
                  <c:v>15.164</c:v>
                </c:pt>
                <c:pt idx="129">
                  <c:v>15.115</c:v>
                </c:pt>
                <c:pt idx="130">
                  <c:v>15.098999999999998</c:v>
                </c:pt>
                <c:pt idx="131">
                  <c:v>15.077</c:v>
                </c:pt>
                <c:pt idx="132">
                  <c:v>15.028</c:v>
                </c:pt>
                <c:pt idx="133">
                  <c:v>15.092999999999998</c:v>
                </c:pt>
                <c:pt idx="134">
                  <c:v>15.250999999999999</c:v>
                </c:pt>
                <c:pt idx="135">
                  <c:v>15.246</c:v>
                </c:pt>
                <c:pt idx="136">
                  <c:v>11.930999999999999</c:v>
                </c:pt>
                <c:pt idx="137">
                  <c:v>5.2080000000000002</c:v>
                </c:pt>
                <c:pt idx="138">
                  <c:v>5.2299999999999995</c:v>
                </c:pt>
                <c:pt idx="139">
                  <c:v>5.2729999999999997</c:v>
                </c:pt>
                <c:pt idx="140">
                  <c:v>5.3049999999999997</c:v>
                </c:pt>
                <c:pt idx="141">
                  <c:v>3.7510000000000003</c:v>
                </c:pt>
                <c:pt idx="142">
                  <c:v>1.5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72-4127-B82C-2B37E624C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25984"/>
        <c:axId val="108428288"/>
      </c:scatterChart>
      <c:valAx>
        <c:axId val="10842598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8428288"/>
        <c:crosses val="autoZero"/>
        <c:crossBetween val="midCat"/>
      </c:valAx>
      <c:valAx>
        <c:axId val="10842828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0842598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11/10/16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'Plots_R1000-2'!$L$8:$L$355</c:f>
              <c:numCache>
                <c:formatCode>General</c:formatCode>
                <c:ptCount val="348"/>
                <c:pt idx="0">
                  <c:v>28.79</c:v>
                </c:pt>
                <c:pt idx="1">
                  <c:v>29.04</c:v>
                </c:pt>
                <c:pt idx="2">
                  <c:v>29.27</c:v>
                </c:pt>
                <c:pt idx="3">
                  <c:v>29.35</c:v>
                </c:pt>
                <c:pt idx="4">
                  <c:v>29.37</c:v>
                </c:pt>
                <c:pt idx="5">
                  <c:v>29.39</c:v>
                </c:pt>
                <c:pt idx="6">
                  <c:v>29.42</c:v>
                </c:pt>
                <c:pt idx="7">
                  <c:v>29.46</c:v>
                </c:pt>
                <c:pt idx="8">
                  <c:v>29.48</c:v>
                </c:pt>
                <c:pt idx="9">
                  <c:v>29.51</c:v>
                </c:pt>
                <c:pt idx="10">
                  <c:v>29.53</c:v>
                </c:pt>
                <c:pt idx="11">
                  <c:v>29.8</c:v>
                </c:pt>
                <c:pt idx="12">
                  <c:v>29.86</c:v>
                </c:pt>
                <c:pt idx="13">
                  <c:v>29.87</c:v>
                </c:pt>
                <c:pt idx="14">
                  <c:v>29.88</c:v>
                </c:pt>
                <c:pt idx="15">
                  <c:v>29.88</c:v>
                </c:pt>
                <c:pt idx="16">
                  <c:v>29.87</c:v>
                </c:pt>
                <c:pt idx="17">
                  <c:v>29.87</c:v>
                </c:pt>
                <c:pt idx="18">
                  <c:v>29.87</c:v>
                </c:pt>
                <c:pt idx="19">
                  <c:v>29.87</c:v>
                </c:pt>
                <c:pt idx="20">
                  <c:v>29.87</c:v>
                </c:pt>
                <c:pt idx="21">
                  <c:v>29.87</c:v>
                </c:pt>
                <c:pt idx="22">
                  <c:v>29.87</c:v>
                </c:pt>
                <c:pt idx="23">
                  <c:v>29.87</c:v>
                </c:pt>
                <c:pt idx="24">
                  <c:v>29.86</c:v>
                </c:pt>
                <c:pt idx="25">
                  <c:v>29.87</c:v>
                </c:pt>
                <c:pt idx="26">
                  <c:v>29.87</c:v>
                </c:pt>
                <c:pt idx="27">
                  <c:v>29.86</c:v>
                </c:pt>
                <c:pt idx="28">
                  <c:v>30.01</c:v>
                </c:pt>
                <c:pt idx="29">
                  <c:v>30.07</c:v>
                </c:pt>
                <c:pt idx="30">
                  <c:v>30.09</c:v>
                </c:pt>
                <c:pt idx="31">
                  <c:v>30.09</c:v>
                </c:pt>
                <c:pt idx="32">
                  <c:v>30.1</c:v>
                </c:pt>
                <c:pt idx="33">
                  <c:v>30.09</c:v>
                </c:pt>
                <c:pt idx="34">
                  <c:v>30.09</c:v>
                </c:pt>
                <c:pt idx="35">
                  <c:v>30.09</c:v>
                </c:pt>
                <c:pt idx="36">
                  <c:v>30.09</c:v>
                </c:pt>
                <c:pt idx="37">
                  <c:v>30.09</c:v>
                </c:pt>
                <c:pt idx="38">
                  <c:v>30.09</c:v>
                </c:pt>
                <c:pt idx="39">
                  <c:v>30.09</c:v>
                </c:pt>
                <c:pt idx="40">
                  <c:v>30.08</c:v>
                </c:pt>
                <c:pt idx="41">
                  <c:v>30.1</c:v>
                </c:pt>
                <c:pt idx="42">
                  <c:v>30.09</c:v>
                </c:pt>
                <c:pt idx="43">
                  <c:v>30.09</c:v>
                </c:pt>
                <c:pt idx="44">
                  <c:v>30.1</c:v>
                </c:pt>
                <c:pt idx="45">
                  <c:v>30.1</c:v>
                </c:pt>
                <c:pt idx="46">
                  <c:v>30.1</c:v>
                </c:pt>
                <c:pt idx="47">
                  <c:v>30.1</c:v>
                </c:pt>
                <c:pt idx="48">
                  <c:v>30.1</c:v>
                </c:pt>
                <c:pt idx="49">
                  <c:v>30.1</c:v>
                </c:pt>
                <c:pt idx="50">
                  <c:v>30.11</c:v>
                </c:pt>
                <c:pt idx="51">
                  <c:v>30.11</c:v>
                </c:pt>
                <c:pt idx="52">
                  <c:v>30.11</c:v>
                </c:pt>
                <c:pt idx="53">
                  <c:v>30.11</c:v>
                </c:pt>
                <c:pt idx="54">
                  <c:v>30.11</c:v>
                </c:pt>
                <c:pt idx="55">
                  <c:v>30.1</c:v>
                </c:pt>
                <c:pt idx="56">
                  <c:v>30.11</c:v>
                </c:pt>
                <c:pt idx="57">
                  <c:v>30.1</c:v>
                </c:pt>
                <c:pt idx="58">
                  <c:v>30.1</c:v>
                </c:pt>
                <c:pt idx="59">
                  <c:v>30.1</c:v>
                </c:pt>
                <c:pt idx="60">
                  <c:v>30.11</c:v>
                </c:pt>
                <c:pt idx="61">
                  <c:v>30.14</c:v>
                </c:pt>
                <c:pt idx="62">
                  <c:v>30.19</c:v>
                </c:pt>
                <c:pt idx="63">
                  <c:v>30.19</c:v>
                </c:pt>
                <c:pt idx="64">
                  <c:v>30.19</c:v>
                </c:pt>
                <c:pt idx="65">
                  <c:v>30.21</c:v>
                </c:pt>
                <c:pt idx="66">
                  <c:v>30.2</c:v>
                </c:pt>
                <c:pt idx="67">
                  <c:v>30.2</c:v>
                </c:pt>
                <c:pt idx="68">
                  <c:v>30.21</c:v>
                </c:pt>
                <c:pt idx="69">
                  <c:v>30.21</c:v>
                </c:pt>
                <c:pt idx="70">
                  <c:v>30.21</c:v>
                </c:pt>
                <c:pt idx="71">
                  <c:v>30.2</c:v>
                </c:pt>
                <c:pt idx="72">
                  <c:v>30.21</c:v>
                </c:pt>
                <c:pt idx="73">
                  <c:v>30.2</c:v>
                </c:pt>
                <c:pt idx="74">
                  <c:v>30.21</c:v>
                </c:pt>
                <c:pt idx="75">
                  <c:v>30.2</c:v>
                </c:pt>
                <c:pt idx="76">
                  <c:v>30.21</c:v>
                </c:pt>
                <c:pt idx="77">
                  <c:v>30.2</c:v>
                </c:pt>
                <c:pt idx="78">
                  <c:v>30.21</c:v>
                </c:pt>
                <c:pt idx="79">
                  <c:v>30.2</c:v>
                </c:pt>
                <c:pt idx="80">
                  <c:v>30.2</c:v>
                </c:pt>
                <c:pt idx="81">
                  <c:v>30.21</c:v>
                </c:pt>
                <c:pt idx="82">
                  <c:v>30.21</c:v>
                </c:pt>
                <c:pt idx="83">
                  <c:v>30.21</c:v>
                </c:pt>
                <c:pt idx="84">
                  <c:v>30.21</c:v>
                </c:pt>
                <c:pt idx="85">
                  <c:v>30.22</c:v>
                </c:pt>
                <c:pt idx="86">
                  <c:v>30.22</c:v>
                </c:pt>
                <c:pt idx="87">
                  <c:v>30.21</c:v>
                </c:pt>
                <c:pt idx="88">
                  <c:v>30.16</c:v>
                </c:pt>
                <c:pt idx="89">
                  <c:v>30.16</c:v>
                </c:pt>
                <c:pt idx="90">
                  <c:v>30.11</c:v>
                </c:pt>
                <c:pt idx="91">
                  <c:v>30.09</c:v>
                </c:pt>
                <c:pt idx="92">
                  <c:v>30.06</c:v>
                </c:pt>
                <c:pt idx="93">
                  <c:v>30.03</c:v>
                </c:pt>
                <c:pt idx="94">
                  <c:v>30</c:v>
                </c:pt>
                <c:pt idx="95">
                  <c:v>30.01</c:v>
                </c:pt>
                <c:pt idx="96">
                  <c:v>30.12</c:v>
                </c:pt>
                <c:pt idx="97">
                  <c:v>30.21</c:v>
                </c:pt>
                <c:pt idx="98">
                  <c:v>30.22</c:v>
                </c:pt>
                <c:pt idx="99">
                  <c:v>30.23</c:v>
                </c:pt>
                <c:pt idx="100">
                  <c:v>30.29</c:v>
                </c:pt>
                <c:pt idx="101">
                  <c:v>30.29</c:v>
                </c:pt>
                <c:pt idx="102">
                  <c:v>30.29</c:v>
                </c:pt>
                <c:pt idx="103">
                  <c:v>30.29</c:v>
                </c:pt>
                <c:pt idx="104">
                  <c:v>30.29</c:v>
                </c:pt>
                <c:pt idx="105">
                  <c:v>30.28</c:v>
                </c:pt>
                <c:pt idx="106">
                  <c:v>30.28</c:v>
                </c:pt>
                <c:pt idx="107">
                  <c:v>30.28</c:v>
                </c:pt>
                <c:pt idx="108">
                  <c:v>30.29</c:v>
                </c:pt>
                <c:pt idx="109">
                  <c:v>30.29</c:v>
                </c:pt>
                <c:pt idx="110">
                  <c:v>30.29</c:v>
                </c:pt>
                <c:pt idx="111">
                  <c:v>30.29</c:v>
                </c:pt>
                <c:pt idx="112">
                  <c:v>30.29</c:v>
                </c:pt>
                <c:pt idx="113">
                  <c:v>30.29</c:v>
                </c:pt>
                <c:pt idx="114">
                  <c:v>30.28</c:v>
                </c:pt>
                <c:pt idx="115">
                  <c:v>30.29</c:v>
                </c:pt>
                <c:pt idx="116">
                  <c:v>30.28</c:v>
                </c:pt>
                <c:pt idx="117">
                  <c:v>30.22</c:v>
                </c:pt>
                <c:pt idx="118">
                  <c:v>30.22</c:v>
                </c:pt>
                <c:pt idx="119">
                  <c:v>30.22</c:v>
                </c:pt>
                <c:pt idx="120">
                  <c:v>30.22</c:v>
                </c:pt>
                <c:pt idx="121">
                  <c:v>30.21</c:v>
                </c:pt>
                <c:pt idx="122">
                  <c:v>30.21</c:v>
                </c:pt>
                <c:pt idx="123">
                  <c:v>30.21</c:v>
                </c:pt>
                <c:pt idx="124">
                  <c:v>30.21</c:v>
                </c:pt>
                <c:pt idx="125">
                  <c:v>30.21</c:v>
                </c:pt>
                <c:pt idx="126">
                  <c:v>30.21</c:v>
                </c:pt>
                <c:pt idx="127">
                  <c:v>30.14</c:v>
                </c:pt>
                <c:pt idx="128">
                  <c:v>30.13</c:v>
                </c:pt>
                <c:pt idx="129">
                  <c:v>30.13</c:v>
                </c:pt>
                <c:pt idx="130">
                  <c:v>30.13</c:v>
                </c:pt>
                <c:pt idx="131">
                  <c:v>30.13</c:v>
                </c:pt>
                <c:pt idx="132">
                  <c:v>30.13</c:v>
                </c:pt>
                <c:pt idx="133">
                  <c:v>30.14</c:v>
                </c:pt>
                <c:pt idx="134">
                  <c:v>30.14</c:v>
                </c:pt>
                <c:pt idx="135">
                  <c:v>30.13</c:v>
                </c:pt>
                <c:pt idx="136">
                  <c:v>30.12</c:v>
                </c:pt>
                <c:pt idx="137">
                  <c:v>29.92</c:v>
                </c:pt>
                <c:pt idx="138">
                  <c:v>29.89</c:v>
                </c:pt>
                <c:pt idx="139">
                  <c:v>29.88</c:v>
                </c:pt>
                <c:pt idx="140">
                  <c:v>29.85</c:v>
                </c:pt>
                <c:pt idx="141">
                  <c:v>29.63</c:v>
                </c:pt>
                <c:pt idx="142">
                  <c:v>29.31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1.9239999999999995</c:v>
                </c:pt>
                <c:pt idx="1">
                  <c:v>1.8069999999999995</c:v>
                </c:pt>
                <c:pt idx="2">
                  <c:v>1.8319999999999999</c:v>
                </c:pt>
                <c:pt idx="3">
                  <c:v>1.7770000000000001</c:v>
                </c:pt>
                <c:pt idx="4">
                  <c:v>1.609</c:v>
                </c:pt>
                <c:pt idx="5">
                  <c:v>1.6749999999999998</c:v>
                </c:pt>
                <c:pt idx="6">
                  <c:v>1.6339999999999999</c:v>
                </c:pt>
                <c:pt idx="7">
                  <c:v>1.6630000000000003</c:v>
                </c:pt>
                <c:pt idx="8">
                  <c:v>1.585</c:v>
                </c:pt>
                <c:pt idx="9">
                  <c:v>1.6970000000000001</c:v>
                </c:pt>
                <c:pt idx="10">
                  <c:v>1.734</c:v>
                </c:pt>
                <c:pt idx="11">
                  <c:v>7.9039999999999999</c:v>
                </c:pt>
                <c:pt idx="12">
                  <c:v>8.7099999999999991</c:v>
                </c:pt>
                <c:pt idx="13">
                  <c:v>8.6660000000000004</c:v>
                </c:pt>
                <c:pt idx="14">
                  <c:v>8.7409999999999997</c:v>
                </c:pt>
                <c:pt idx="15">
                  <c:v>8.7680000000000007</c:v>
                </c:pt>
                <c:pt idx="16">
                  <c:v>8.6649999999999991</c:v>
                </c:pt>
                <c:pt idx="17">
                  <c:v>8.6479999999999997</c:v>
                </c:pt>
                <c:pt idx="18">
                  <c:v>8.6370000000000005</c:v>
                </c:pt>
                <c:pt idx="19">
                  <c:v>8.6419999999999995</c:v>
                </c:pt>
                <c:pt idx="20">
                  <c:v>8.6470000000000002</c:v>
                </c:pt>
                <c:pt idx="21">
                  <c:v>8.6630000000000003</c:v>
                </c:pt>
                <c:pt idx="22">
                  <c:v>8.6029999999999998</c:v>
                </c:pt>
                <c:pt idx="23">
                  <c:v>8.5809999999999995</c:v>
                </c:pt>
                <c:pt idx="24">
                  <c:v>8.7230000000000008</c:v>
                </c:pt>
                <c:pt idx="25">
                  <c:v>8.6959999999999997</c:v>
                </c:pt>
                <c:pt idx="26">
                  <c:v>8.4169999999999998</c:v>
                </c:pt>
                <c:pt idx="27">
                  <c:v>8.6790000000000003</c:v>
                </c:pt>
                <c:pt idx="28">
                  <c:v>14.872999999999999</c:v>
                </c:pt>
                <c:pt idx="29">
                  <c:v>17.578000000000003</c:v>
                </c:pt>
                <c:pt idx="30">
                  <c:v>17.567</c:v>
                </c:pt>
                <c:pt idx="31">
                  <c:v>17.528999999999996</c:v>
                </c:pt>
                <c:pt idx="32">
                  <c:v>17.524000000000001</c:v>
                </c:pt>
                <c:pt idx="33">
                  <c:v>17.567999999999998</c:v>
                </c:pt>
                <c:pt idx="34">
                  <c:v>17.594999999999999</c:v>
                </c:pt>
                <c:pt idx="35">
                  <c:v>17.643999999999998</c:v>
                </c:pt>
                <c:pt idx="36">
                  <c:v>17.557000000000002</c:v>
                </c:pt>
                <c:pt idx="37">
                  <c:v>17.590000000000003</c:v>
                </c:pt>
                <c:pt idx="38">
                  <c:v>17.606000000000002</c:v>
                </c:pt>
                <c:pt idx="39">
                  <c:v>17.567999999999998</c:v>
                </c:pt>
                <c:pt idx="40">
                  <c:v>17.634</c:v>
                </c:pt>
                <c:pt idx="41">
                  <c:v>17.448</c:v>
                </c:pt>
                <c:pt idx="42">
                  <c:v>17.595999999999997</c:v>
                </c:pt>
                <c:pt idx="43">
                  <c:v>17.563000000000002</c:v>
                </c:pt>
                <c:pt idx="44">
                  <c:v>17.514000000000003</c:v>
                </c:pt>
                <c:pt idx="45">
                  <c:v>17.569000000000003</c:v>
                </c:pt>
                <c:pt idx="46">
                  <c:v>17.487000000000002</c:v>
                </c:pt>
                <c:pt idx="47">
                  <c:v>17.53</c:v>
                </c:pt>
                <c:pt idx="48">
                  <c:v>17.536000000000001</c:v>
                </c:pt>
                <c:pt idx="49">
                  <c:v>17.491999999999997</c:v>
                </c:pt>
                <c:pt idx="50">
                  <c:v>17.546999999999997</c:v>
                </c:pt>
                <c:pt idx="51">
                  <c:v>17.606999999999999</c:v>
                </c:pt>
                <c:pt idx="52">
                  <c:v>17.487000000000002</c:v>
                </c:pt>
                <c:pt idx="53">
                  <c:v>17.372</c:v>
                </c:pt>
                <c:pt idx="54">
                  <c:v>17.405000000000001</c:v>
                </c:pt>
                <c:pt idx="55">
                  <c:v>17.311999999999998</c:v>
                </c:pt>
                <c:pt idx="56">
                  <c:v>17.427</c:v>
                </c:pt>
                <c:pt idx="57">
                  <c:v>17.252000000000002</c:v>
                </c:pt>
                <c:pt idx="58">
                  <c:v>17.383000000000003</c:v>
                </c:pt>
                <c:pt idx="59">
                  <c:v>17.405000000000001</c:v>
                </c:pt>
                <c:pt idx="60">
                  <c:v>17.497999999999998</c:v>
                </c:pt>
                <c:pt idx="61">
                  <c:v>20.104999999999997</c:v>
                </c:pt>
                <c:pt idx="62">
                  <c:v>23.966000000000001</c:v>
                </c:pt>
                <c:pt idx="63">
                  <c:v>23.709000000000003</c:v>
                </c:pt>
                <c:pt idx="64">
                  <c:v>23.889000000000003</c:v>
                </c:pt>
                <c:pt idx="65">
                  <c:v>23.817999999999998</c:v>
                </c:pt>
                <c:pt idx="66">
                  <c:v>23.682000000000002</c:v>
                </c:pt>
                <c:pt idx="67">
                  <c:v>23.698</c:v>
                </c:pt>
                <c:pt idx="68">
                  <c:v>23.768999999999998</c:v>
                </c:pt>
                <c:pt idx="69">
                  <c:v>23.709000000000003</c:v>
                </c:pt>
                <c:pt idx="70">
                  <c:v>23.72</c:v>
                </c:pt>
                <c:pt idx="71">
                  <c:v>23.747</c:v>
                </c:pt>
                <c:pt idx="72">
                  <c:v>23.795999999999999</c:v>
                </c:pt>
                <c:pt idx="73">
                  <c:v>23.856000000000002</c:v>
                </c:pt>
                <c:pt idx="74">
                  <c:v>23.813000000000002</c:v>
                </c:pt>
                <c:pt idx="75">
                  <c:v>23.698</c:v>
                </c:pt>
                <c:pt idx="76">
                  <c:v>23.725000000000001</c:v>
                </c:pt>
                <c:pt idx="77">
                  <c:v>23.811999999999998</c:v>
                </c:pt>
                <c:pt idx="78">
                  <c:v>23.561999999999998</c:v>
                </c:pt>
                <c:pt idx="79">
                  <c:v>23.817999999999998</c:v>
                </c:pt>
                <c:pt idx="80">
                  <c:v>23.752000000000002</c:v>
                </c:pt>
                <c:pt idx="81">
                  <c:v>23.802</c:v>
                </c:pt>
                <c:pt idx="82">
                  <c:v>24.003</c:v>
                </c:pt>
                <c:pt idx="83">
                  <c:v>23.878</c:v>
                </c:pt>
                <c:pt idx="84">
                  <c:v>23.905000000000001</c:v>
                </c:pt>
                <c:pt idx="85">
                  <c:v>23.921999999999997</c:v>
                </c:pt>
                <c:pt idx="86">
                  <c:v>23.883000000000003</c:v>
                </c:pt>
                <c:pt idx="87">
                  <c:v>23.528999999999996</c:v>
                </c:pt>
                <c:pt idx="88">
                  <c:v>21.357999999999997</c:v>
                </c:pt>
                <c:pt idx="89">
                  <c:v>18.375</c:v>
                </c:pt>
                <c:pt idx="90">
                  <c:v>15.267000000000001</c:v>
                </c:pt>
                <c:pt idx="91">
                  <c:v>13.032</c:v>
                </c:pt>
                <c:pt idx="92">
                  <c:v>11.663</c:v>
                </c:pt>
                <c:pt idx="93">
                  <c:v>10.446999999999999</c:v>
                </c:pt>
                <c:pt idx="94">
                  <c:v>9.82</c:v>
                </c:pt>
                <c:pt idx="95">
                  <c:v>10.425000000000001</c:v>
                </c:pt>
                <c:pt idx="96">
                  <c:v>17.606999999999999</c:v>
                </c:pt>
                <c:pt idx="97">
                  <c:v>23.064999999999998</c:v>
                </c:pt>
                <c:pt idx="98">
                  <c:v>24.167000000000002</c:v>
                </c:pt>
                <c:pt idx="99">
                  <c:v>27.488999999999997</c:v>
                </c:pt>
                <c:pt idx="100">
                  <c:v>31.814</c:v>
                </c:pt>
                <c:pt idx="101">
                  <c:v>32.211999999999996</c:v>
                </c:pt>
                <c:pt idx="102">
                  <c:v>30.455999999999996</c:v>
                </c:pt>
                <c:pt idx="103">
                  <c:v>30.449999999999996</c:v>
                </c:pt>
                <c:pt idx="104">
                  <c:v>30.280999999999999</c:v>
                </c:pt>
                <c:pt idx="105">
                  <c:v>30.318999999999996</c:v>
                </c:pt>
                <c:pt idx="106">
                  <c:v>30.363</c:v>
                </c:pt>
                <c:pt idx="107">
                  <c:v>30.422999999999995</c:v>
                </c:pt>
                <c:pt idx="108">
                  <c:v>30.439</c:v>
                </c:pt>
                <c:pt idx="109">
                  <c:v>30.378999999999998</c:v>
                </c:pt>
                <c:pt idx="110">
                  <c:v>30.367999999999995</c:v>
                </c:pt>
                <c:pt idx="111">
                  <c:v>30.347000000000001</c:v>
                </c:pt>
                <c:pt idx="112">
                  <c:v>30.478000000000002</c:v>
                </c:pt>
                <c:pt idx="113">
                  <c:v>30.527000000000001</c:v>
                </c:pt>
                <c:pt idx="114">
                  <c:v>30.445</c:v>
                </c:pt>
                <c:pt idx="115">
                  <c:v>30.619</c:v>
                </c:pt>
                <c:pt idx="116">
                  <c:v>27.325000000000003</c:v>
                </c:pt>
                <c:pt idx="117">
                  <c:v>22.771000000000001</c:v>
                </c:pt>
                <c:pt idx="118">
                  <c:v>22.716999999999999</c:v>
                </c:pt>
                <c:pt idx="119">
                  <c:v>22.677999999999997</c:v>
                </c:pt>
                <c:pt idx="120">
                  <c:v>22.646000000000001</c:v>
                </c:pt>
                <c:pt idx="121">
                  <c:v>22.530999999999999</c:v>
                </c:pt>
                <c:pt idx="122">
                  <c:v>22.542000000000002</c:v>
                </c:pt>
                <c:pt idx="123">
                  <c:v>22.679000000000002</c:v>
                </c:pt>
                <c:pt idx="124">
                  <c:v>22.771000000000001</c:v>
                </c:pt>
                <c:pt idx="125">
                  <c:v>22.460999999999999</c:v>
                </c:pt>
                <c:pt idx="126">
                  <c:v>22.710999999999999</c:v>
                </c:pt>
                <c:pt idx="127">
                  <c:v>15.180000000000001</c:v>
                </c:pt>
                <c:pt idx="128">
                  <c:v>15.164</c:v>
                </c:pt>
                <c:pt idx="129">
                  <c:v>15.115</c:v>
                </c:pt>
                <c:pt idx="130">
                  <c:v>15.098999999999998</c:v>
                </c:pt>
                <c:pt idx="131">
                  <c:v>15.077</c:v>
                </c:pt>
                <c:pt idx="132">
                  <c:v>15.028</c:v>
                </c:pt>
                <c:pt idx="133">
                  <c:v>15.092999999999998</c:v>
                </c:pt>
                <c:pt idx="134">
                  <c:v>15.250999999999999</c:v>
                </c:pt>
                <c:pt idx="135">
                  <c:v>15.246</c:v>
                </c:pt>
                <c:pt idx="136">
                  <c:v>11.930999999999999</c:v>
                </c:pt>
                <c:pt idx="137">
                  <c:v>5.2080000000000002</c:v>
                </c:pt>
                <c:pt idx="138">
                  <c:v>5.2299999999999995</c:v>
                </c:pt>
                <c:pt idx="139">
                  <c:v>5.2729999999999997</c:v>
                </c:pt>
                <c:pt idx="140">
                  <c:v>5.3049999999999997</c:v>
                </c:pt>
                <c:pt idx="141">
                  <c:v>3.7510000000000003</c:v>
                </c:pt>
                <c:pt idx="142">
                  <c:v>1.5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04-4372-8964-ABB2A849F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64864"/>
        <c:axId val="112579712"/>
      </c:scatterChart>
      <c:valAx>
        <c:axId val="11256486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12579712"/>
        <c:crosses val="autoZero"/>
        <c:crossBetween val="midCat"/>
      </c:valAx>
      <c:valAx>
        <c:axId val="11257971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256486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11/10/16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'Plots_R1000-2'!$I$8:$I$355</c:f>
              <c:numCache>
                <c:formatCode>General</c:formatCode>
                <c:ptCount val="348"/>
                <c:pt idx="0">
                  <c:v>7.93</c:v>
                </c:pt>
                <c:pt idx="1">
                  <c:v>7.94</c:v>
                </c:pt>
                <c:pt idx="2">
                  <c:v>7.93</c:v>
                </c:pt>
                <c:pt idx="3">
                  <c:v>7.94</c:v>
                </c:pt>
                <c:pt idx="4">
                  <c:v>7.94</c:v>
                </c:pt>
                <c:pt idx="5">
                  <c:v>7.93</c:v>
                </c:pt>
                <c:pt idx="6">
                  <c:v>7.92</c:v>
                </c:pt>
                <c:pt idx="7">
                  <c:v>7.91</c:v>
                </c:pt>
                <c:pt idx="8">
                  <c:v>7.9</c:v>
                </c:pt>
                <c:pt idx="9">
                  <c:v>7.89</c:v>
                </c:pt>
                <c:pt idx="10">
                  <c:v>7.88</c:v>
                </c:pt>
                <c:pt idx="11">
                  <c:v>7.77</c:v>
                </c:pt>
                <c:pt idx="12">
                  <c:v>7.57</c:v>
                </c:pt>
                <c:pt idx="13">
                  <c:v>7.54</c:v>
                </c:pt>
                <c:pt idx="14">
                  <c:v>7.53</c:v>
                </c:pt>
                <c:pt idx="15">
                  <c:v>7.53</c:v>
                </c:pt>
                <c:pt idx="16">
                  <c:v>7.53</c:v>
                </c:pt>
                <c:pt idx="17">
                  <c:v>7.53</c:v>
                </c:pt>
                <c:pt idx="18">
                  <c:v>7.53</c:v>
                </c:pt>
                <c:pt idx="19">
                  <c:v>7.53</c:v>
                </c:pt>
                <c:pt idx="20">
                  <c:v>7.53</c:v>
                </c:pt>
                <c:pt idx="21">
                  <c:v>7.53</c:v>
                </c:pt>
                <c:pt idx="22">
                  <c:v>7.53</c:v>
                </c:pt>
                <c:pt idx="23">
                  <c:v>7.53</c:v>
                </c:pt>
                <c:pt idx="24">
                  <c:v>7.53</c:v>
                </c:pt>
                <c:pt idx="25">
                  <c:v>7.53</c:v>
                </c:pt>
                <c:pt idx="26">
                  <c:v>7.53</c:v>
                </c:pt>
                <c:pt idx="27">
                  <c:v>7.53</c:v>
                </c:pt>
                <c:pt idx="28">
                  <c:v>7.55</c:v>
                </c:pt>
                <c:pt idx="29">
                  <c:v>7.54</c:v>
                </c:pt>
                <c:pt idx="30">
                  <c:v>7.54</c:v>
                </c:pt>
                <c:pt idx="31">
                  <c:v>7.54</c:v>
                </c:pt>
                <c:pt idx="32">
                  <c:v>7.53</c:v>
                </c:pt>
                <c:pt idx="33">
                  <c:v>7.53</c:v>
                </c:pt>
                <c:pt idx="34">
                  <c:v>7.53</c:v>
                </c:pt>
                <c:pt idx="35">
                  <c:v>7.53</c:v>
                </c:pt>
                <c:pt idx="36">
                  <c:v>7.53</c:v>
                </c:pt>
                <c:pt idx="37">
                  <c:v>7.53</c:v>
                </c:pt>
                <c:pt idx="38">
                  <c:v>7.53</c:v>
                </c:pt>
                <c:pt idx="39">
                  <c:v>7.53</c:v>
                </c:pt>
                <c:pt idx="40">
                  <c:v>7.53</c:v>
                </c:pt>
                <c:pt idx="41">
                  <c:v>7.53</c:v>
                </c:pt>
                <c:pt idx="42">
                  <c:v>7.53</c:v>
                </c:pt>
                <c:pt idx="43">
                  <c:v>7.53</c:v>
                </c:pt>
                <c:pt idx="44">
                  <c:v>7.53</c:v>
                </c:pt>
                <c:pt idx="45">
                  <c:v>7.53</c:v>
                </c:pt>
                <c:pt idx="46">
                  <c:v>7.53</c:v>
                </c:pt>
                <c:pt idx="47">
                  <c:v>7.53</c:v>
                </c:pt>
                <c:pt idx="48">
                  <c:v>7.53</c:v>
                </c:pt>
                <c:pt idx="49">
                  <c:v>7.54</c:v>
                </c:pt>
                <c:pt idx="50">
                  <c:v>7.54</c:v>
                </c:pt>
                <c:pt idx="51">
                  <c:v>7.54</c:v>
                </c:pt>
                <c:pt idx="52">
                  <c:v>7.54</c:v>
                </c:pt>
                <c:pt idx="53">
                  <c:v>7.54</c:v>
                </c:pt>
                <c:pt idx="54">
                  <c:v>7.54</c:v>
                </c:pt>
                <c:pt idx="55">
                  <c:v>7.54</c:v>
                </c:pt>
                <c:pt idx="56">
                  <c:v>7.54</c:v>
                </c:pt>
                <c:pt idx="57">
                  <c:v>7.54</c:v>
                </c:pt>
                <c:pt idx="58">
                  <c:v>7.54</c:v>
                </c:pt>
                <c:pt idx="59">
                  <c:v>7.54</c:v>
                </c:pt>
                <c:pt idx="60">
                  <c:v>7.54</c:v>
                </c:pt>
                <c:pt idx="61">
                  <c:v>7.55</c:v>
                </c:pt>
                <c:pt idx="62">
                  <c:v>7.5</c:v>
                </c:pt>
                <c:pt idx="63">
                  <c:v>7.47</c:v>
                </c:pt>
                <c:pt idx="64">
                  <c:v>7.46</c:v>
                </c:pt>
                <c:pt idx="65">
                  <c:v>7.46</c:v>
                </c:pt>
                <c:pt idx="66">
                  <c:v>7.45</c:v>
                </c:pt>
                <c:pt idx="67">
                  <c:v>7.45</c:v>
                </c:pt>
                <c:pt idx="68">
                  <c:v>7.45</c:v>
                </c:pt>
                <c:pt idx="69">
                  <c:v>7.46</c:v>
                </c:pt>
                <c:pt idx="70">
                  <c:v>7.45</c:v>
                </c:pt>
                <c:pt idx="71">
                  <c:v>7.45</c:v>
                </c:pt>
                <c:pt idx="72">
                  <c:v>7.45</c:v>
                </c:pt>
                <c:pt idx="73">
                  <c:v>7.45</c:v>
                </c:pt>
                <c:pt idx="74">
                  <c:v>7.45</c:v>
                </c:pt>
                <c:pt idx="75">
                  <c:v>7.44</c:v>
                </c:pt>
                <c:pt idx="76">
                  <c:v>7.44</c:v>
                </c:pt>
                <c:pt idx="77">
                  <c:v>7.44</c:v>
                </c:pt>
                <c:pt idx="78">
                  <c:v>7.44</c:v>
                </c:pt>
                <c:pt idx="79">
                  <c:v>7.44</c:v>
                </c:pt>
                <c:pt idx="80">
                  <c:v>7.44</c:v>
                </c:pt>
                <c:pt idx="81">
                  <c:v>7.44</c:v>
                </c:pt>
                <c:pt idx="82">
                  <c:v>7.44</c:v>
                </c:pt>
                <c:pt idx="83">
                  <c:v>7.44</c:v>
                </c:pt>
                <c:pt idx="84">
                  <c:v>7.44</c:v>
                </c:pt>
                <c:pt idx="85">
                  <c:v>7.45</c:v>
                </c:pt>
                <c:pt idx="86">
                  <c:v>7.45</c:v>
                </c:pt>
                <c:pt idx="87">
                  <c:v>7.44</c:v>
                </c:pt>
                <c:pt idx="88">
                  <c:v>7.57</c:v>
                </c:pt>
                <c:pt idx="89">
                  <c:v>7.55</c:v>
                </c:pt>
                <c:pt idx="90">
                  <c:v>7.54</c:v>
                </c:pt>
                <c:pt idx="91">
                  <c:v>7.55</c:v>
                </c:pt>
                <c:pt idx="92">
                  <c:v>7.56</c:v>
                </c:pt>
                <c:pt idx="93">
                  <c:v>7.55</c:v>
                </c:pt>
                <c:pt idx="94">
                  <c:v>7.54</c:v>
                </c:pt>
                <c:pt idx="95">
                  <c:v>7.54</c:v>
                </c:pt>
                <c:pt idx="96">
                  <c:v>7.53</c:v>
                </c:pt>
                <c:pt idx="97">
                  <c:v>7.49</c:v>
                </c:pt>
                <c:pt idx="98">
                  <c:v>7.46</c:v>
                </c:pt>
                <c:pt idx="99">
                  <c:v>7.48</c:v>
                </c:pt>
                <c:pt idx="100">
                  <c:v>7.46</c:v>
                </c:pt>
                <c:pt idx="101">
                  <c:v>7.46</c:v>
                </c:pt>
                <c:pt idx="102">
                  <c:v>7.45</c:v>
                </c:pt>
                <c:pt idx="103">
                  <c:v>7.45</c:v>
                </c:pt>
                <c:pt idx="104">
                  <c:v>7.45</c:v>
                </c:pt>
                <c:pt idx="105">
                  <c:v>7.45</c:v>
                </c:pt>
                <c:pt idx="106">
                  <c:v>7.45</c:v>
                </c:pt>
                <c:pt idx="107">
                  <c:v>7.46</c:v>
                </c:pt>
                <c:pt idx="108">
                  <c:v>7.46</c:v>
                </c:pt>
                <c:pt idx="109">
                  <c:v>7.46</c:v>
                </c:pt>
                <c:pt idx="110">
                  <c:v>7.46</c:v>
                </c:pt>
                <c:pt idx="111">
                  <c:v>7.46</c:v>
                </c:pt>
                <c:pt idx="112">
                  <c:v>7.46</c:v>
                </c:pt>
                <c:pt idx="113">
                  <c:v>7.46</c:v>
                </c:pt>
                <c:pt idx="114">
                  <c:v>7.46</c:v>
                </c:pt>
                <c:pt idx="115">
                  <c:v>7.46</c:v>
                </c:pt>
                <c:pt idx="116">
                  <c:v>7.45</c:v>
                </c:pt>
                <c:pt idx="117">
                  <c:v>7.48</c:v>
                </c:pt>
                <c:pt idx="118">
                  <c:v>7.48</c:v>
                </c:pt>
                <c:pt idx="119">
                  <c:v>7.48</c:v>
                </c:pt>
                <c:pt idx="120">
                  <c:v>7.49</c:v>
                </c:pt>
                <c:pt idx="121">
                  <c:v>7.48</c:v>
                </c:pt>
                <c:pt idx="122">
                  <c:v>7.49</c:v>
                </c:pt>
                <c:pt idx="123">
                  <c:v>7.48</c:v>
                </c:pt>
                <c:pt idx="124">
                  <c:v>7.48</c:v>
                </c:pt>
                <c:pt idx="125">
                  <c:v>7.48</c:v>
                </c:pt>
                <c:pt idx="126">
                  <c:v>7.48</c:v>
                </c:pt>
                <c:pt idx="127">
                  <c:v>7.54</c:v>
                </c:pt>
                <c:pt idx="128">
                  <c:v>7.54</c:v>
                </c:pt>
                <c:pt idx="129">
                  <c:v>7.54</c:v>
                </c:pt>
                <c:pt idx="130">
                  <c:v>7.54</c:v>
                </c:pt>
                <c:pt idx="131">
                  <c:v>7.55</c:v>
                </c:pt>
                <c:pt idx="132">
                  <c:v>7.55</c:v>
                </c:pt>
                <c:pt idx="133">
                  <c:v>7.55</c:v>
                </c:pt>
                <c:pt idx="134">
                  <c:v>7.55</c:v>
                </c:pt>
                <c:pt idx="135">
                  <c:v>7.55</c:v>
                </c:pt>
                <c:pt idx="136">
                  <c:v>7.56</c:v>
                </c:pt>
                <c:pt idx="137">
                  <c:v>7.65</c:v>
                </c:pt>
                <c:pt idx="138">
                  <c:v>7.74</c:v>
                </c:pt>
                <c:pt idx="139">
                  <c:v>7.74</c:v>
                </c:pt>
                <c:pt idx="140">
                  <c:v>7.75</c:v>
                </c:pt>
                <c:pt idx="141">
                  <c:v>7.82</c:v>
                </c:pt>
                <c:pt idx="142">
                  <c:v>7.92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1.9239999999999995</c:v>
                </c:pt>
                <c:pt idx="1">
                  <c:v>1.8069999999999995</c:v>
                </c:pt>
                <c:pt idx="2">
                  <c:v>1.8319999999999999</c:v>
                </c:pt>
                <c:pt idx="3">
                  <c:v>1.7770000000000001</c:v>
                </c:pt>
                <c:pt idx="4">
                  <c:v>1.609</c:v>
                </c:pt>
                <c:pt idx="5">
                  <c:v>1.6749999999999998</c:v>
                </c:pt>
                <c:pt idx="6">
                  <c:v>1.6339999999999999</c:v>
                </c:pt>
                <c:pt idx="7">
                  <c:v>1.6630000000000003</c:v>
                </c:pt>
                <c:pt idx="8">
                  <c:v>1.585</c:v>
                </c:pt>
                <c:pt idx="9">
                  <c:v>1.6970000000000001</c:v>
                </c:pt>
                <c:pt idx="10">
                  <c:v>1.734</c:v>
                </c:pt>
                <c:pt idx="11">
                  <c:v>7.9039999999999999</c:v>
                </c:pt>
                <c:pt idx="12">
                  <c:v>8.7099999999999991</c:v>
                </c:pt>
                <c:pt idx="13">
                  <c:v>8.6660000000000004</c:v>
                </c:pt>
                <c:pt idx="14">
                  <c:v>8.7409999999999997</c:v>
                </c:pt>
                <c:pt idx="15">
                  <c:v>8.7680000000000007</c:v>
                </c:pt>
                <c:pt idx="16">
                  <c:v>8.6649999999999991</c:v>
                </c:pt>
                <c:pt idx="17">
                  <c:v>8.6479999999999997</c:v>
                </c:pt>
                <c:pt idx="18">
                  <c:v>8.6370000000000005</c:v>
                </c:pt>
                <c:pt idx="19">
                  <c:v>8.6419999999999995</c:v>
                </c:pt>
                <c:pt idx="20">
                  <c:v>8.6470000000000002</c:v>
                </c:pt>
                <c:pt idx="21">
                  <c:v>8.6630000000000003</c:v>
                </c:pt>
                <c:pt idx="22">
                  <c:v>8.6029999999999998</c:v>
                </c:pt>
                <c:pt idx="23">
                  <c:v>8.5809999999999995</c:v>
                </c:pt>
                <c:pt idx="24">
                  <c:v>8.7230000000000008</c:v>
                </c:pt>
                <c:pt idx="25">
                  <c:v>8.6959999999999997</c:v>
                </c:pt>
                <c:pt idx="26">
                  <c:v>8.4169999999999998</c:v>
                </c:pt>
                <c:pt idx="27">
                  <c:v>8.6790000000000003</c:v>
                </c:pt>
                <c:pt idx="28">
                  <c:v>14.872999999999999</c:v>
                </c:pt>
                <c:pt idx="29">
                  <c:v>17.578000000000003</c:v>
                </c:pt>
                <c:pt idx="30">
                  <c:v>17.567</c:v>
                </c:pt>
                <c:pt idx="31">
                  <c:v>17.528999999999996</c:v>
                </c:pt>
                <c:pt idx="32">
                  <c:v>17.524000000000001</c:v>
                </c:pt>
                <c:pt idx="33">
                  <c:v>17.567999999999998</c:v>
                </c:pt>
                <c:pt idx="34">
                  <c:v>17.594999999999999</c:v>
                </c:pt>
                <c:pt idx="35">
                  <c:v>17.643999999999998</c:v>
                </c:pt>
                <c:pt idx="36">
                  <c:v>17.557000000000002</c:v>
                </c:pt>
                <c:pt idx="37">
                  <c:v>17.590000000000003</c:v>
                </c:pt>
                <c:pt idx="38">
                  <c:v>17.606000000000002</c:v>
                </c:pt>
                <c:pt idx="39">
                  <c:v>17.567999999999998</c:v>
                </c:pt>
                <c:pt idx="40">
                  <c:v>17.634</c:v>
                </c:pt>
                <c:pt idx="41">
                  <c:v>17.448</c:v>
                </c:pt>
                <c:pt idx="42">
                  <c:v>17.595999999999997</c:v>
                </c:pt>
                <c:pt idx="43">
                  <c:v>17.563000000000002</c:v>
                </c:pt>
                <c:pt idx="44">
                  <c:v>17.514000000000003</c:v>
                </c:pt>
                <c:pt idx="45">
                  <c:v>17.569000000000003</c:v>
                </c:pt>
                <c:pt idx="46">
                  <c:v>17.487000000000002</c:v>
                </c:pt>
                <c:pt idx="47">
                  <c:v>17.53</c:v>
                </c:pt>
                <c:pt idx="48">
                  <c:v>17.536000000000001</c:v>
                </c:pt>
                <c:pt idx="49">
                  <c:v>17.491999999999997</c:v>
                </c:pt>
                <c:pt idx="50">
                  <c:v>17.546999999999997</c:v>
                </c:pt>
                <c:pt idx="51">
                  <c:v>17.606999999999999</c:v>
                </c:pt>
                <c:pt idx="52">
                  <c:v>17.487000000000002</c:v>
                </c:pt>
                <c:pt idx="53">
                  <c:v>17.372</c:v>
                </c:pt>
                <c:pt idx="54">
                  <c:v>17.405000000000001</c:v>
                </c:pt>
                <c:pt idx="55">
                  <c:v>17.311999999999998</c:v>
                </c:pt>
                <c:pt idx="56">
                  <c:v>17.427</c:v>
                </c:pt>
                <c:pt idx="57">
                  <c:v>17.252000000000002</c:v>
                </c:pt>
                <c:pt idx="58">
                  <c:v>17.383000000000003</c:v>
                </c:pt>
                <c:pt idx="59">
                  <c:v>17.405000000000001</c:v>
                </c:pt>
                <c:pt idx="60">
                  <c:v>17.497999999999998</c:v>
                </c:pt>
                <c:pt idx="61">
                  <c:v>20.104999999999997</c:v>
                </c:pt>
                <c:pt idx="62">
                  <c:v>23.966000000000001</c:v>
                </c:pt>
                <c:pt idx="63">
                  <c:v>23.709000000000003</c:v>
                </c:pt>
                <c:pt idx="64">
                  <c:v>23.889000000000003</c:v>
                </c:pt>
                <c:pt idx="65">
                  <c:v>23.817999999999998</c:v>
                </c:pt>
                <c:pt idx="66">
                  <c:v>23.682000000000002</c:v>
                </c:pt>
                <c:pt idx="67">
                  <c:v>23.698</c:v>
                </c:pt>
                <c:pt idx="68">
                  <c:v>23.768999999999998</c:v>
                </c:pt>
                <c:pt idx="69">
                  <c:v>23.709000000000003</c:v>
                </c:pt>
                <c:pt idx="70">
                  <c:v>23.72</c:v>
                </c:pt>
                <c:pt idx="71">
                  <c:v>23.747</c:v>
                </c:pt>
                <c:pt idx="72">
                  <c:v>23.795999999999999</c:v>
                </c:pt>
                <c:pt idx="73">
                  <c:v>23.856000000000002</c:v>
                </c:pt>
                <c:pt idx="74">
                  <c:v>23.813000000000002</c:v>
                </c:pt>
                <c:pt idx="75">
                  <c:v>23.698</c:v>
                </c:pt>
                <c:pt idx="76">
                  <c:v>23.725000000000001</c:v>
                </c:pt>
                <c:pt idx="77">
                  <c:v>23.811999999999998</c:v>
                </c:pt>
                <c:pt idx="78">
                  <c:v>23.561999999999998</c:v>
                </c:pt>
                <c:pt idx="79">
                  <c:v>23.817999999999998</c:v>
                </c:pt>
                <c:pt idx="80">
                  <c:v>23.752000000000002</c:v>
                </c:pt>
                <c:pt idx="81">
                  <c:v>23.802</c:v>
                </c:pt>
                <c:pt idx="82">
                  <c:v>24.003</c:v>
                </c:pt>
                <c:pt idx="83">
                  <c:v>23.878</c:v>
                </c:pt>
                <c:pt idx="84">
                  <c:v>23.905000000000001</c:v>
                </c:pt>
                <c:pt idx="85">
                  <c:v>23.921999999999997</c:v>
                </c:pt>
                <c:pt idx="86">
                  <c:v>23.883000000000003</c:v>
                </c:pt>
                <c:pt idx="87">
                  <c:v>23.528999999999996</c:v>
                </c:pt>
                <c:pt idx="88">
                  <c:v>21.357999999999997</c:v>
                </c:pt>
                <c:pt idx="89">
                  <c:v>18.375</c:v>
                </c:pt>
                <c:pt idx="90">
                  <c:v>15.267000000000001</c:v>
                </c:pt>
                <c:pt idx="91">
                  <c:v>13.032</c:v>
                </c:pt>
                <c:pt idx="92">
                  <c:v>11.663</c:v>
                </c:pt>
                <c:pt idx="93">
                  <c:v>10.446999999999999</c:v>
                </c:pt>
                <c:pt idx="94">
                  <c:v>9.82</c:v>
                </c:pt>
                <c:pt idx="95">
                  <c:v>10.425000000000001</c:v>
                </c:pt>
                <c:pt idx="96">
                  <c:v>17.606999999999999</c:v>
                </c:pt>
                <c:pt idx="97">
                  <c:v>23.064999999999998</c:v>
                </c:pt>
                <c:pt idx="98">
                  <c:v>24.167000000000002</c:v>
                </c:pt>
                <c:pt idx="99">
                  <c:v>27.488999999999997</c:v>
                </c:pt>
                <c:pt idx="100">
                  <c:v>31.814</c:v>
                </c:pt>
                <c:pt idx="101">
                  <c:v>32.211999999999996</c:v>
                </c:pt>
                <c:pt idx="102">
                  <c:v>30.455999999999996</c:v>
                </c:pt>
                <c:pt idx="103">
                  <c:v>30.449999999999996</c:v>
                </c:pt>
                <c:pt idx="104">
                  <c:v>30.280999999999999</c:v>
                </c:pt>
                <c:pt idx="105">
                  <c:v>30.318999999999996</c:v>
                </c:pt>
                <c:pt idx="106">
                  <c:v>30.363</c:v>
                </c:pt>
                <c:pt idx="107">
                  <c:v>30.422999999999995</c:v>
                </c:pt>
                <c:pt idx="108">
                  <c:v>30.439</c:v>
                </c:pt>
                <c:pt idx="109">
                  <c:v>30.378999999999998</c:v>
                </c:pt>
                <c:pt idx="110">
                  <c:v>30.367999999999995</c:v>
                </c:pt>
                <c:pt idx="111">
                  <c:v>30.347000000000001</c:v>
                </c:pt>
                <c:pt idx="112">
                  <c:v>30.478000000000002</c:v>
                </c:pt>
                <c:pt idx="113">
                  <c:v>30.527000000000001</c:v>
                </c:pt>
                <c:pt idx="114">
                  <c:v>30.445</c:v>
                </c:pt>
                <c:pt idx="115">
                  <c:v>30.619</c:v>
                </c:pt>
                <c:pt idx="116">
                  <c:v>27.325000000000003</c:v>
                </c:pt>
                <c:pt idx="117">
                  <c:v>22.771000000000001</c:v>
                </c:pt>
                <c:pt idx="118">
                  <c:v>22.716999999999999</c:v>
                </c:pt>
                <c:pt idx="119">
                  <c:v>22.677999999999997</c:v>
                </c:pt>
                <c:pt idx="120">
                  <c:v>22.646000000000001</c:v>
                </c:pt>
                <c:pt idx="121">
                  <c:v>22.530999999999999</c:v>
                </c:pt>
                <c:pt idx="122">
                  <c:v>22.542000000000002</c:v>
                </c:pt>
                <c:pt idx="123">
                  <c:v>22.679000000000002</c:v>
                </c:pt>
                <c:pt idx="124">
                  <c:v>22.771000000000001</c:v>
                </c:pt>
                <c:pt idx="125">
                  <c:v>22.460999999999999</c:v>
                </c:pt>
                <c:pt idx="126">
                  <c:v>22.710999999999999</c:v>
                </c:pt>
                <c:pt idx="127">
                  <c:v>15.180000000000001</c:v>
                </c:pt>
                <c:pt idx="128">
                  <c:v>15.164</c:v>
                </c:pt>
                <c:pt idx="129">
                  <c:v>15.115</c:v>
                </c:pt>
                <c:pt idx="130">
                  <c:v>15.098999999999998</c:v>
                </c:pt>
                <c:pt idx="131">
                  <c:v>15.077</c:v>
                </c:pt>
                <c:pt idx="132">
                  <c:v>15.028</c:v>
                </c:pt>
                <c:pt idx="133">
                  <c:v>15.092999999999998</c:v>
                </c:pt>
                <c:pt idx="134">
                  <c:v>15.250999999999999</c:v>
                </c:pt>
                <c:pt idx="135">
                  <c:v>15.246</c:v>
                </c:pt>
                <c:pt idx="136">
                  <c:v>11.930999999999999</c:v>
                </c:pt>
                <c:pt idx="137">
                  <c:v>5.2080000000000002</c:v>
                </c:pt>
                <c:pt idx="138">
                  <c:v>5.2299999999999995</c:v>
                </c:pt>
                <c:pt idx="139">
                  <c:v>5.2729999999999997</c:v>
                </c:pt>
                <c:pt idx="140">
                  <c:v>5.3049999999999997</c:v>
                </c:pt>
                <c:pt idx="141">
                  <c:v>3.7510000000000003</c:v>
                </c:pt>
                <c:pt idx="142">
                  <c:v>1.5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57-4A0A-983A-3EBCF50EB0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09632"/>
        <c:axId val="118311936"/>
      </c:scatterChart>
      <c:valAx>
        <c:axId val="11830963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18311936"/>
        <c:crosses val="autoZero"/>
        <c:crossBetween val="midCat"/>
      </c:valAx>
      <c:valAx>
        <c:axId val="11831193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830963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11/10/16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'Plots_R1000-2'!$K$8:$K$355</c:f>
              <c:numCache>
                <c:formatCode>General</c:formatCode>
                <c:ptCount val="348"/>
                <c:pt idx="0">
                  <c:v>130.3784</c:v>
                </c:pt>
                <c:pt idx="1">
                  <c:v>131.01609999999999</c:v>
                </c:pt>
                <c:pt idx="2">
                  <c:v>130.86279999999999</c:v>
                </c:pt>
                <c:pt idx="3">
                  <c:v>130.84899999999999</c:v>
                </c:pt>
                <c:pt idx="4">
                  <c:v>131.23849999999999</c:v>
                </c:pt>
                <c:pt idx="5">
                  <c:v>131.1755</c:v>
                </c:pt>
                <c:pt idx="6">
                  <c:v>130.8135</c:v>
                </c:pt>
                <c:pt idx="7">
                  <c:v>130.8741</c:v>
                </c:pt>
                <c:pt idx="8">
                  <c:v>129.2594</c:v>
                </c:pt>
                <c:pt idx="9">
                  <c:v>127.592</c:v>
                </c:pt>
                <c:pt idx="10">
                  <c:v>126.3284</c:v>
                </c:pt>
                <c:pt idx="11">
                  <c:v>124.66549999999999</c:v>
                </c:pt>
                <c:pt idx="12">
                  <c:v>100.03449999999999</c:v>
                </c:pt>
                <c:pt idx="13">
                  <c:v>88.063500000000005</c:v>
                </c:pt>
                <c:pt idx="14">
                  <c:v>81.400300000000001</c:v>
                </c:pt>
                <c:pt idx="15">
                  <c:v>78.135199999999998</c:v>
                </c:pt>
                <c:pt idx="16">
                  <c:v>76.167599999999993</c:v>
                </c:pt>
                <c:pt idx="17">
                  <c:v>75.012299999999996</c:v>
                </c:pt>
                <c:pt idx="18">
                  <c:v>74.171199999999999</c:v>
                </c:pt>
                <c:pt idx="19">
                  <c:v>73.4529</c:v>
                </c:pt>
                <c:pt idx="20">
                  <c:v>72.918800000000005</c:v>
                </c:pt>
                <c:pt idx="21">
                  <c:v>72.663600000000002</c:v>
                </c:pt>
                <c:pt idx="22">
                  <c:v>72.526499999999999</c:v>
                </c:pt>
                <c:pt idx="23">
                  <c:v>72.140799999999999</c:v>
                </c:pt>
                <c:pt idx="24">
                  <c:v>72.127099999999999</c:v>
                </c:pt>
                <c:pt idx="25">
                  <c:v>71.985200000000006</c:v>
                </c:pt>
                <c:pt idx="26">
                  <c:v>71.848699999999994</c:v>
                </c:pt>
                <c:pt idx="27">
                  <c:v>71.836200000000005</c:v>
                </c:pt>
                <c:pt idx="28">
                  <c:v>71.889200000000002</c:v>
                </c:pt>
                <c:pt idx="29">
                  <c:v>71.540700000000001</c:v>
                </c:pt>
                <c:pt idx="30">
                  <c:v>70.724800000000002</c:v>
                </c:pt>
                <c:pt idx="31">
                  <c:v>70.437799999999996</c:v>
                </c:pt>
                <c:pt idx="32">
                  <c:v>70.280100000000004</c:v>
                </c:pt>
                <c:pt idx="33">
                  <c:v>70.165400000000005</c:v>
                </c:pt>
                <c:pt idx="34">
                  <c:v>70.166899999999998</c:v>
                </c:pt>
                <c:pt idx="35">
                  <c:v>70.144999999999996</c:v>
                </c:pt>
                <c:pt idx="36">
                  <c:v>70.198899999999995</c:v>
                </c:pt>
                <c:pt idx="37">
                  <c:v>70.117699999999999</c:v>
                </c:pt>
                <c:pt idx="38">
                  <c:v>70.148399999999995</c:v>
                </c:pt>
                <c:pt idx="39">
                  <c:v>69.9619</c:v>
                </c:pt>
                <c:pt idx="40">
                  <c:v>69.797499999999999</c:v>
                </c:pt>
                <c:pt idx="41">
                  <c:v>69.951999999999998</c:v>
                </c:pt>
                <c:pt idx="42">
                  <c:v>69.796700000000001</c:v>
                </c:pt>
                <c:pt idx="43">
                  <c:v>69.836100000000002</c:v>
                </c:pt>
                <c:pt idx="44">
                  <c:v>69.893000000000001</c:v>
                </c:pt>
                <c:pt idx="45">
                  <c:v>69.695700000000002</c:v>
                </c:pt>
                <c:pt idx="46">
                  <c:v>69.681399999999996</c:v>
                </c:pt>
                <c:pt idx="47">
                  <c:v>69.652299999999997</c:v>
                </c:pt>
                <c:pt idx="48">
                  <c:v>69.703800000000001</c:v>
                </c:pt>
                <c:pt idx="49">
                  <c:v>69.715100000000007</c:v>
                </c:pt>
                <c:pt idx="50">
                  <c:v>69.622399999999999</c:v>
                </c:pt>
                <c:pt idx="51">
                  <c:v>69.495000000000005</c:v>
                </c:pt>
                <c:pt idx="52">
                  <c:v>69.499200000000002</c:v>
                </c:pt>
                <c:pt idx="53">
                  <c:v>69.480900000000005</c:v>
                </c:pt>
                <c:pt idx="54">
                  <c:v>69.398499999999999</c:v>
                </c:pt>
                <c:pt idx="55">
                  <c:v>69.384399999999999</c:v>
                </c:pt>
                <c:pt idx="56">
                  <c:v>69.464799999999997</c:v>
                </c:pt>
                <c:pt idx="57">
                  <c:v>69.351100000000002</c:v>
                </c:pt>
                <c:pt idx="58">
                  <c:v>69.337699999999998</c:v>
                </c:pt>
                <c:pt idx="59">
                  <c:v>69.262900000000002</c:v>
                </c:pt>
                <c:pt idx="60">
                  <c:v>69.293899999999994</c:v>
                </c:pt>
                <c:pt idx="61">
                  <c:v>69.2042</c:v>
                </c:pt>
                <c:pt idx="62">
                  <c:v>67.325199999999995</c:v>
                </c:pt>
                <c:pt idx="63">
                  <c:v>61.509500000000003</c:v>
                </c:pt>
                <c:pt idx="64">
                  <c:v>57.262599999999999</c:v>
                </c:pt>
                <c:pt idx="65">
                  <c:v>55.1023</c:v>
                </c:pt>
                <c:pt idx="66">
                  <c:v>53.423900000000003</c:v>
                </c:pt>
                <c:pt idx="67">
                  <c:v>52.281500000000001</c:v>
                </c:pt>
                <c:pt idx="68">
                  <c:v>51.8855</c:v>
                </c:pt>
                <c:pt idx="69">
                  <c:v>52.209299999999999</c:v>
                </c:pt>
                <c:pt idx="70">
                  <c:v>52.725900000000003</c:v>
                </c:pt>
                <c:pt idx="71">
                  <c:v>52.690800000000003</c:v>
                </c:pt>
                <c:pt idx="72">
                  <c:v>52.314599999999999</c:v>
                </c:pt>
                <c:pt idx="73">
                  <c:v>51.828099999999999</c:v>
                </c:pt>
                <c:pt idx="74">
                  <c:v>51.483400000000003</c:v>
                </c:pt>
                <c:pt idx="75">
                  <c:v>51.203699999999998</c:v>
                </c:pt>
                <c:pt idx="76">
                  <c:v>50.802700000000002</c:v>
                </c:pt>
                <c:pt idx="77">
                  <c:v>50.531999999999996</c:v>
                </c:pt>
                <c:pt idx="78">
                  <c:v>50.409100000000002</c:v>
                </c:pt>
                <c:pt idx="79">
                  <c:v>50.238700000000001</c:v>
                </c:pt>
                <c:pt idx="80">
                  <c:v>49.986400000000003</c:v>
                </c:pt>
                <c:pt idx="81">
                  <c:v>49.350200000000001</c:v>
                </c:pt>
                <c:pt idx="82">
                  <c:v>49.4069</c:v>
                </c:pt>
                <c:pt idx="83">
                  <c:v>49.929200000000002</c:v>
                </c:pt>
                <c:pt idx="84">
                  <c:v>49.867600000000003</c:v>
                </c:pt>
                <c:pt idx="85">
                  <c:v>50.033900000000003</c:v>
                </c:pt>
                <c:pt idx="86">
                  <c:v>50.094099999999997</c:v>
                </c:pt>
                <c:pt idx="87">
                  <c:v>49.827399999999997</c:v>
                </c:pt>
                <c:pt idx="88">
                  <c:v>50.592300000000002</c:v>
                </c:pt>
                <c:pt idx="89">
                  <c:v>62.570700000000002</c:v>
                </c:pt>
                <c:pt idx="90">
                  <c:v>66.187799999999996</c:v>
                </c:pt>
                <c:pt idx="91">
                  <c:v>68.662099999999995</c:v>
                </c:pt>
                <c:pt idx="92">
                  <c:v>70.454300000000003</c:v>
                </c:pt>
                <c:pt idx="93">
                  <c:v>71.837699999999998</c:v>
                </c:pt>
                <c:pt idx="94">
                  <c:v>72.322299999999998</c:v>
                </c:pt>
                <c:pt idx="95">
                  <c:v>72.142700000000005</c:v>
                </c:pt>
                <c:pt idx="96">
                  <c:v>71.629499999999993</c:v>
                </c:pt>
                <c:pt idx="97">
                  <c:v>70.653599999999997</c:v>
                </c:pt>
                <c:pt idx="98">
                  <c:v>65.183899999999994</c:v>
                </c:pt>
                <c:pt idx="99">
                  <c:v>60.863100000000003</c:v>
                </c:pt>
                <c:pt idx="100">
                  <c:v>55.829599999999999</c:v>
                </c:pt>
                <c:pt idx="101">
                  <c:v>52.987400000000001</c:v>
                </c:pt>
                <c:pt idx="102">
                  <c:v>52.073099999999997</c:v>
                </c:pt>
                <c:pt idx="103">
                  <c:v>51.311799999999998</c:v>
                </c:pt>
                <c:pt idx="104">
                  <c:v>50.943100000000001</c:v>
                </c:pt>
                <c:pt idx="105">
                  <c:v>50.507399999999997</c:v>
                </c:pt>
                <c:pt idx="106">
                  <c:v>50.304000000000002</c:v>
                </c:pt>
                <c:pt idx="107">
                  <c:v>50.224899999999998</c:v>
                </c:pt>
                <c:pt idx="108">
                  <c:v>50.416400000000003</c:v>
                </c:pt>
                <c:pt idx="109">
                  <c:v>50.269399999999997</c:v>
                </c:pt>
                <c:pt idx="110">
                  <c:v>50.2956</c:v>
                </c:pt>
                <c:pt idx="111">
                  <c:v>50.321100000000001</c:v>
                </c:pt>
                <c:pt idx="112">
                  <c:v>50.293799999999997</c:v>
                </c:pt>
                <c:pt idx="113">
                  <c:v>50.442599999999999</c:v>
                </c:pt>
                <c:pt idx="114">
                  <c:v>50.851700000000001</c:v>
                </c:pt>
                <c:pt idx="115">
                  <c:v>51.003599999999999</c:v>
                </c:pt>
                <c:pt idx="116">
                  <c:v>51.106900000000003</c:v>
                </c:pt>
                <c:pt idx="117">
                  <c:v>52.973100000000002</c:v>
                </c:pt>
                <c:pt idx="118">
                  <c:v>55.521299999999997</c:v>
                </c:pt>
                <c:pt idx="119">
                  <c:v>56.424500000000002</c:v>
                </c:pt>
                <c:pt idx="120">
                  <c:v>58.256399999999999</c:v>
                </c:pt>
                <c:pt idx="121">
                  <c:v>58.603000000000002</c:v>
                </c:pt>
                <c:pt idx="122">
                  <c:v>59.134799999999998</c:v>
                </c:pt>
                <c:pt idx="123">
                  <c:v>58.951099999999997</c:v>
                </c:pt>
                <c:pt idx="124">
                  <c:v>58.328499999999998</c:v>
                </c:pt>
                <c:pt idx="125">
                  <c:v>57.858899999999998</c:v>
                </c:pt>
                <c:pt idx="126">
                  <c:v>57.604799999999997</c:v>
                </c:pt>
                <c:pt idx="127">
                  <c:v>61.414200000000001</c:v>
                </c:pt>
                <c:pt idx="128">
                  <c:v>66.318100000000001</c:v>
                </c:pt>
                <c:pt idx="129">
                  <c:v>68.504999999999995</c:v>
                </c:pt>
                <c:pt idx="130">
                  <c:v>69.425399999999996</c:v>
                </c:pt>
                <c:pt idx="131">
                  <c:v>69.928100000000001</c:v>
                </c:pt>
                <c:pt idx="132">
                  <c:v>70.156499999999994</c:v>
                </c:pt>
                <c:pt idx="133">
                  <c:v>70.252399999999994</c:v>
                </c:pt>
                <c:pt idx="134">
                  <c:v>70.336500000000001</c:v>
                </c:pt>
                <c:pt idx="135">
                  <c:v>70.159000000000006</c:v>
                </c:pt>
                <c:pt idx="136">
                  <c:v>70.150099999999995</c:v>
                </c:pt>
                <c:pt idx="137">
                  <c:v>70.903199999999998</c:v>
                </c:pt>
                <c:pt idx="138">
                  <c:v>80.657399999999996</c:v>
                </c:pt>
                <c:pt idx="139">
                  <c:v>87.948700000000002</c:v>
                </c:pt>
                <c:pt idx="140">
                  <c:v>92.314899999999994</c:v>
                </c:pt>
                <c:pt idx="141">
                  <c:v>94.321700000000007</c:v>
                </c:pt>
                <c:pt idx="142">
                  <c:v>110.5617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1.9239999999999995</c:v>
                </c:pt>
                <c:pt idx="1">
                  <c:v>1.8069999999999995</c:v>
                </c:pt>
                <c:pt idx="2">
                  <c:v>1.8319999999999999</c:v>
                </c:pt>
                <c:pt idx="3">
                  <c:v>1.7770000000000001</c:v>
                </c:pt>
                <c:pt idx="4">
                  <c:v>1.609</c:v>
                </c:pt>
                <c:pt idx="5">
                  <c:v>1.6749999999999998</c:v>
                </c:pt>
                <c:pt idx="6">
                  <c:v>1.6339999999999999</c:v>
                </c:pt>
                <c:pt idx="7">
                  <c:v>1.6630000000000003</c:v>
                </c:pt>
                <c:pt idx="8">
                  <c:v>1.585</c:v>
                </c:pt>
                <c:pt idx="9">
                  <c:v>1.6970000000000001</c:v>
                </c:pt>
                <c:pt idx="10">
                  <c:v>1.734</c:v>
                </c:pt>
                <c:pt idx="11">
                  <c:v>7.9039999999999999</c:v>
                </c:pt>
                <c:pt idx="12">
                  <c:v>8.7099999999999991</c:v>
                </c:pt>
                <c:pt idx="13">
                  <c:v>8.6660000000000004</c:v>
                </c:pt>
                <c:pt idx="14">
                  <c:v>8.7409999999999997</c:v>
                </c:pt>
                <c:pt idx="15">
                  <c:v>8.7680000000000007</c:v>
                </c:pt>
                <c:pt idx="16">
                  <c:v>8.6649999999999991</c:v>
                </c:pt>
                <c:pt idx="17">
                  <c:v>8.6479999999999997</c:v>
                </c:pt>
                <c:pt idx="18">
                  <c:v>8.6370000000000005</c:v>
                </c:pt>
                <c:pt idx="19">
                  <c:v>8.6419999999999995</c:v>
                </c:pt>
                <c:pt idx="20">
                  <c:v>8.6470000000000002</c:v>
                </c:pt>
                <c:pt idx="21">
                  <c:v>8.6630000000000003</c:v>
                </c:pt>
                <c:pt idx="22">
                  <c:v>8.6029999999999998</c:v>
                </c:pt>
                <c:pt idx="23">
                  <c:v>8.5809999999999995</c:v>
                </c:pt>
                <c:pt idx="24">
                  <c:v>8.7230000000000008</c:v>
                </c:pt>
                <c:pt idx="25">
                  <c:v>8.6959999999999997</c:v>
                </c:pt>
                <c:pt idx="26">
                  <c:v>8.4169999999999998</c:v>
                </c:pt>
                <c:pt idx="27">
                  <c:v>8.6790000000000003</c:v>
                </c:pt>
                <c:pt idx="28">
                  <c:v>14.872999999999999</c:v>
                </c:pt>
                <c:pt idx="29">
                  <c:v>17.578000000000003</c:v>
                </c:pt>
                <c:pt idx="30">
                  <c:v>17.567</c:v>
                </c:pt>
                <c:pt idx="31">
                  <c:v>17.528999999999996</c:v>
                </c:pt>
                <c:pt idx="32">
                  <c:v>17.524000000000001</c:v>
                </c:pt>
                <c:pt idx="33">
                  <c:v>17.567999999999998</c:v>
                </c:pt>
                <c:pt idx="34">
                  <c:v>17.594999999999999</c:v>
                </c:pt>
                <c:pt idx="35">
                  <c:v>17.643999999999998</c:v>
                </c:pt>
                <c:pt idx="36">
                  <c:v>17.557000000000002</c:v>
                </c:pt>
                <c:pt idx="37">
                  <c:v>17.590000000000003</c:v>
                </c:pt>
                <c:pt idx="38">
                  <c:v>17.606000000000002</c:v>
                </c:pt>
                <c:pt idx="39">
                  <c:v>17.567999999999998</c:v>
                </c:pt>
                <c:pt idx="40">
                  <c:v>17.634</c:v>
                </c:pt>
                <c:pt idx="41">
                  <c:v>17.448</c:v>
                </c:pt>
                <c:pt idx="42">
                  <c:v>17.595999999999997</c:v>
                </c:pt>
                <c:pt idx="43">
                  <c:v>17.563000000000002</c:v>
                </c:pt>
                <c:pt idx="44">
                  <c:v>17.514000000000003</c:v>
                </c:pt>
                <c:pt idx="45">
                  <c:v>17.569000000000003</c:v>
                </c:pt>
                <c:pt idx="46">
                  <c:v>17.487000000000002</c:v>
                </c:pt>
                <c:pt idx="47">
                  <c:v>17.53</c:v>
                </c:pt>
                <c:pt idx="48">
                  <c:v>17.536000000000001</c:v>
                </c:pt>
                <c:pt idx="49">
                  <c:v>17.491999999999997</c:v>
                </c:pt>
                <c:pt idx="50">
                  <c:v>17.546999999999997</c:v>
                </c:pt>
                <c:pt idx="51">
                  <c:v>17.606999999999999</c:v>
                </c:pt>
                <c:pt idx="52">
                  <c:v>17.487000000000002</c:v>
                </c:pt>
                <c:pt idx="53">
                  <c:v>17.372</c:v>
                </c:pt>
                <c:pt idx="54">
                  <c:v>17.405000000000001</c:v>
                </c:pt>
                <c:pt idx="55">
                  <c:v>17.311999999999998</c:v>
                </c:pt>
                <c:pt idx="56">
                  <c:v>17.427</c:v>
                </c:pt>
                <c:pt idx="57">
                  <c:v>17.252000000000002</c:v>
                </c:pt>
                <c:pt idx="58">
                  <c:v>17.383000000000003</c:v>
                </c:pt>
                <c:pt idx="59">
                  <c:v>17.405000000000001</c:v>
                </c:pt>
                <c:pt idx="60">
                  <c:v>17.497999999999998</c:v>
                </c:pt>
                <c:pt idx="61">
                  <c:v>20.104999999999997</c:v>
                </c:pt>
                <c:pt idx="62">
                  <c:v>23.966000000000001</c:v>
                </c:pt>
                <c:pt idx="63">
                  <c:v>23.709000000000003</c:v>
                </c:pt>
                <c:pt idx="64">
                  <c:v>23.889000000000003</c:v>
                </c:pt>
                <c:pt idx="65">
                  <c:v>23.817999999999998</c:v>
                </c:pt>
                <c:pt idx="66">
                  <c:v>23.682000000000002</c:v>
                </c:pt>
                <c:pt idx="67">
                  <c:v>23.698</c:v>
                </c:pt>
                <c:pt idx="68">
                  <c:v>23.768999999999998</c:v>
                </c:pt>
                <c:pt idx="69">
                  <c:v>23.709000000000003</c:v>
                </c:pt>
                <c:pt idx="70">
                  <c:v>23.72</c:v>
                </c:pt>
                <c:pt idx="71">
                  <c:v>23.747</c:v>
                </c:pt>
                <c:pt idx="72">
                  <c:v>23.795999999999999</c:v>
                </c:pt>
                <c:pt idx="73">
                  <c:v>23.856000000000002</c:v>
                </c:pt>
                <c:pt idx="74">
                  <c:v>23.813000000000002</c:v>
                </c:pt>
                <c:pt idx="75">
                  <c:v>23.698</c:v>
                </c:pt>
                <c:pt idx="76">
                  <c:v>23.725000000000001</c:v>
                </c:pt>
                <c:pt idx="77">
                  <c:v>23.811999999999998</c:v>
                </c:pt>
                <c:pt idx="78">
                  <c:v>23.561999999999998</c:v>
                </c:pt>
                <c:pt idx="79">
                  <c:v>23.817999999999998</c:v>
                </c:pt>
                <c:pt idx="80">
                  <c:v>23.752000000000002</c:v>
                </c:pt>
                <c:pt idx="81">
                  <c:v>23.802</c:v>
                </c:pt>
                <c:pt idx="82">
                  <c:v>24.003</c:v>
                </c:pt>
                <c:pt idx="83">
                  <c:v>23.878</c:v>
                </c:pt>
                <c:pt idx="84">
                  <c:v>23.905000000000001</c:v>
                </c:pt>
                <c:pt idx="85">
                  <c:v>23.921999999999997</c:v>
                </c:pt>
                <c:pt idx="86">
                  <c:v>23.883000000000003</c:v>
                </c:pt>
                <c:pt idx="87">
                  <c:v>23.528999999999996</c:v>
                </c:pt>
                <c:pt idx="88">
                  <c:v>21.357999999999997</c:v>
                </c:pt>
                <c:pt idx="89">
                  <c:v>18.375</c:v>
                </c:pt>
                <c:pt idx="90">
                  <c:v>15.267000000000001</c:v>
                </c:pt>
                <c:pt idx="91">
                  <c:v>13.032</c:v>
                </c:pt>
                <c:pt idx="92">
                  <c:v>11.663</c:v>
                </c:pt>
                <c:pt idx="93">
                  <c:v>10.446999999999999</c:v>
                </c:pt>
                <c:pt idx="94">
                  <c:v>9.82</c:v>
                </c:pt>
                <c:pt idx="95">
                  <c:v>10.425000000000001</c:v>
                </c:pt>
                <c:pt idx="96">
                  <c:v>17.606999999999999</c:v>
                </c:pt>
                <c:pt idx="97">
                  <c:v>23.064999999999998</c:v>
                </c:pt>
                <c:pt idx="98">
                  <c:v>24.167000000000002</c:v>
                </c:pt>
                <c:pt idx="99">
                  <c:v>27.488999999999997</c:v>
                </c:pt>
                <c:pt idx="100">
                  <c:v>31.814</c:v>
                </c:pt>
                <c:pt idx="101">
                  <c:v>32.211999999999996</c:v>
                </c:pt>
                <c:pt idx="102">
                  <c:v>30.455999999999996</c:v>
                </c:pt>
                <c:pt idx="103">
                  <c:v>30.449999999999996</c:v>
                </c:pt>
                <c:pt idx="104">
                  <c:v>30.280999999999999</c:v>
                </c:pt>
                <c:pt idx="105">
                  <c:v>30.318999999999996</c:v>
                </c:pt>
                <c:pt idx="106">
                  <c:v>30.363</c:v>
                </c:pt>
                <c:pt idx="107">
                  <c:v>30.422999999999995</c:v>
                </c:pt>
                <c:pt idx="108">
                  <c:v>30.439</c:v>
                </c:pt>
                <c:pt idx="109">
                  <c:v>30.378999999999998</c:v>
                </c:pt>
                <c:pt idx="110">
                  <c:v>30.367999999999995</c:v>
                </c:pt>
                <c:pt idx="111">
                  <c:v>30.347000000000001</c:v>
                </c:pt>
                <c:pt idx="112">
                  <c:v>30.478000000000002</c:v>
                </c:pt>
                <c:pt idx="113">
                  <c:v>30.527000000000001</c:v>
                </c:pt>
                <c:pt idx="114">
                  <c:v>30.445</c:v>
                </c:pt>
                <c:pt idx="115">
                  <c:v>30.619</c:v>
                </c:pt>
                <c:pt idx="116">
                  <c:v>27.325000000000003</c:v>
                </c:pt>
                <c:pt idx="117">
                  <c:v>22.771000000000001</c:v>
                </c:pt>
                <c:pt idx="118">
                  <c:v>22.716999999999999</c:v>
                </c:pt>
                <c:pt idx="119">
                  <c:v>22.677999999999997</c:v>
                </c:pt>
                <c:pt idx="120">
                  <c:v>22.646000000000001</c:v>
                </c:pt>
                <c:pt idx="121">
                  <c:v>22.530999999999999</c:v>
                </c:pt>
                <c:pt idx="122">
                  <c:v>22.542000000000002</c:v>
                </c:pt>
                <c:pt idx="123">
                  <c:v>22.679000000000002</c:v>
                </c:pt>
                <c:pt idx="124">
                  <c:v>22.771000000000001</c:v>
                </c:pt>
                <c:pt idx="125">
                  <c:v>22.460999999999999</c:v>
                </c:pt>
                <c:pt idx="126">
                  <c:v>22.710999999999999</c:v>
                </c:pt>
                <c:pt idx="127">
                  <c:v>15.180000000000001</c:v>
                </c:pt>
                <c:pt idx="128">
                  <c:v>15.164</c:v>
                </c:pt>
                <c:pt idx="129">
                  <c:v>15.115</c:v>
                </c:pt>
                <c:pt idx="130">
                  <c:v>15.098999999999998</c:v>
                </c:pt>
                <c:pt idx="131">
                  <c:v>15.077</c:v>
                </c:pt>
                <c:pt idx="132">
                  <c:v>15.028</c:v>
                </c:pt>
                <c:pt idx="133">
                  <c:v>15.092999999999998</c:v>
                </c:pt>
                <c:pt idx="134">
                  <c:v>15.250999999999999</c:v>
                </c:pt>
                <c:pt idx="135">
                  <c:v>15.246</c:v>
                </c:pt>
                <c:pt idx="136">
                  <c:v>11.930999999999999</c:v>
                </c:pt>
                <c:pt idx="137">
                  <c:v>5.2080000000000002</c:v>
                </c:pt>
                <c:pt idx="138">
                  <c:v>5.2299999999999995</c:v>
                </c:pt>
                <c:pt idx="139">
                  <c:v>5.2729999999999997</c:v>
                </c:pt>
                <c:pt idx="140">
                  <c:v>5.3049999999999997</c:v>
                </c:pt>
                <c:pt idx="141">
                  <c:v>3.7510000000000003</c:v>
                </c:pt>
                <c:pt idx="142">
                  <c:v>1.5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6E-402F-A027-D66887CE1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19744"/>
        <c:axId val="118326400"/>
      </c:scatterChart>
      <c:valAx>
        <c:axId val="118319744"/>
        <c:scaling>
          <c:orientation val="minMax"/>
          <c:min val="4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8326400"/>
        <c:crosses val="autoZero"/>
        <c:crossBetween val="midCat"/>
      </c:valAx>
      <c:valAx>
        <c:axId val="11832640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831974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11/10/16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'Plots_R1000-2'!$G$8:$G$355</c:f>
              <c:numCache>
                <c:formatCode>General</c:formatCode>
                <c:ptCount val="348"/>
                <c:pt idx="0">
                  <c:v>3.2</c:v>
                </c:pt>
                <c:pt idx="1">
                  <c:v>3.3</c:v>
                </c:pt>
                <c:pt idx="2">
                  <c:v>2.1</c:v>
                </c:pt>
                <c:pt idx="3">
                  <c:v>2.7</c:v>
                </c:pt>
                <c:pt idx="4">
                  <c:v>3.1</c:v>
                </c:pt>
                <c:pt idx="5">
                  <c:v>2.9</c:v>
                </c:pt>
                <c:pt idx="6">
                  <c:v>4.0999999999999996</c:v>
                </c:pt>
                <c:pt idx="7">
                  <c:v>3.3</c:v>
                </c:pt>
                <c:pt idx="8">
                  <c:v>4</c:v>
                </c:pt>
                <c:pt idx="9">
                  <c:v>4.3</c:v>
                </c:pt>
                <c:pt idx="10">
                  <c:v>3</c:v>
                </c:pt>
                <c:pt idx="11">
                  <c:v>-2.1</c:v>
                </c:pt>
                <c:pt idx="12">
                  <c:v>-3.2</c:v>
                </c:pt>
                <c:pt idx="13">
                  <c:v>-3.4</c:v>
                </c:pt>
                <c:pt idx="14">
                  <c:v>-3.6</c:v>
                </c:pt>
                <c:pt idx="15">
                  <c:v>-3.8</c:v>
                </c:pt>
                <c:pt idx="16">
                  <c:v>-3.4</c:v>
                </c:pt>
                <c:pt idx="17">
                  <c:v>-3.6</c:v>
                </c:pt>
                <c:pt idx="18">
                  <c:v>-2.7</c:v>
                </c:pt>
                <c:pt idx="19">
                  <c:v>-3.8</c:v>
                </c:pt>
                <c:pt idx="20">
                  <c:v>-3.5</c:v>
                </c:pt>
                <c:pt idx="21">
                  <c:v>-3.5</c:v>
                </c:pt>
                <c:pt idx="22">
                  <c:v>-3.2</c:v>
                </c:pt>
                <c:pt idx="23">
                  <c:v>-3.7</c:v>
                </c:pt>
                <c:pt idx="24">
                  <c:v>-2.5</c:v>
                </c:pt>
                <c:pt idx="25">
                  <c:v>-3.4</c:v>
                </c:pt>
                <c:pt idx="26">
                  <c:v>-3.4</c:v>
                </c:pt>
                <c:pt idx="27">
                  <c:v>-3.2</c:v>
                </c:pt>
                <c:pt idx="28">
                  <c:v>-3.8</c:v>
                </c:pt>
                <c:pt idx="29">
                  <c:v>-4.4000000000000004</c:v>
                </c:pt>
                <c:pt idx="30">
                  <c:v>-4.4000000000000004</c:v>
                </c:pt>
                <c:pt idx="31">
                  <c:v>-4.0999999999999996</c:v>
                </c:pt>
                <c:pt idx="32">
                  <c:v>-4.3</c:v>
                </c:pt>
                <c:pt idx="33">
                  <c:v>-4.3</c:v>
                </c:pt>
                <c:pt idx="34">
                  <c:v>-4</c:v>
                </c:pt>
                <c:pt idx="35">
                  <c:v>-4</c:v>
                </c:pt>
                <c:pt idx="36">
                  <c:v>-4.5</c:v>
                </c:pt>
                <c:pt idx="37">
                  <c:v>-4.3</c:v>
                </c:pt>
                <c:pt idx="38">
                  <c:v>-4.0999999999999996</c:v>
                </c:pt>
                <c:pt idx="39">
                  <c:v>-4.2</c:v>
                </c:pt>
                <c:pt idx="40">
                  <c:v>-4.3</c:v>
                </c:pt>
                <c:pt idx="41">
                  <c:v>-3.9</c:v>
                </c:pt>
                <c:pt idx="42">
                  <c:v>-4.4000000000000004</c:v>
                </c:pt>
                <c:pt idx="43">
                  <c:v>-4.5</c:v>
                </c:pt>
                <c:pt idx="44">
                  <c:v>-4.5</c:v>
                </c:pt>
                <c:pt idx="45">
                  <c:v>-4.5</c:v>
                </c:pt>
                <c:pt idx="46">
                  <c:v>-4</c:v>
                </c:pt>
                <c:pt idx="47">
                  <c:v>-4.4000000000000004</c:v>
                </c:pt>
                <c:pt idx="48">
                  <c:v>-4.2</c:v>
                </c:pt>
                <c:pt idx="49">
                  <c:v>-4.4000000000000004</c:v>
                </c:pt>
                <c:pt idx="50">
                  <c:v>-4.4000000000000004</c:v>
                </c:pt>
                <c:pt idx="51">
                  <c:v>-4.3</c:v>
                </c:pt>
                <c:pt idx="52">
                  <c:v>-4.3</c:v>
                </c:pt>
                <c:pt idx="53">
                  <c:v>-4.0999999999999996</c:v>
                </c:pt>
                <c:pt idx="54">
                  <c:v>-4.2</c:v>
                </c:pt>
                <c:pt idx="55">
                  <c:v>-4.5</c:v>
                </c:pt>
                <c:pt idx="56">
                  <c:v>-4.4000000000000004</c:v>
                </c:pt>
                <c:pt idx="57">
                  <c:v>-4.4000000000000004</c:v>
                </c:pt>
                <c:pt idx="58">
                  <c:v>-4</c:v>
                </c:pt>
                <c:pt idx="59">
                  <c:v>-4.2</c:v>
                </c:pt>
                <c:pt idx="60">
                  <c:v>-4</c:v>
                </c:pt>
                <c:pt idx="61">
                  <c:v>-4.4000000000000004</c:v>
                </c:pt>
                <c:pt idx="62">
                  <c:v>-4.3</c:v>
                </c:pt>
                <c:pt idx="63">
                  <c:v>-4.0999999999999996</c:v>
                </c:pt>
                <c:pt idx="64">
                  <c:v>-4.5</c:v>
                </c:pt>
                <c:pt idx="65">
                  <c:v>-4.4000000000000004</c:v>
                </c:pt>
                <c:pt idx="66">
                  <c:v>-4.3</c:v>
                </c:pt>
                <c:pt idx="67">
                  <c:v>-4.2</c:v>
                </c:pt>
                <c:pt idx="68">
                  <c:v>-4.3</c:v>
                </c:pt>
                <c:pt idx="69">
                  <c:v>-4.3</c:v>
                </c:pt>
                <c:pt idx="70">
                  <c:v>-4.0999999999999996</c:v>
                </c:pt>
                <c:pt idx="71">
                  <c:v>-4</c:v>
                </c:pt>
                <c:pt idx="72">
                  <c:v>-4.3</c:v>
                </c:pt>
                <c:pt idx="73">
                  <c:v>-4.2</c:v>
                </c:pt>
                <c:pt idx="74">
                  <c:v>-4.4000000000000004</c:v>
                </c:pt>
                <c:pt idx="75">
                  <c:v>-4.3</c:v>
                </c:pt>
                <c:pt idx="76">
                  <c:v>-4.3</c:v>
                </c:pt>
                <c:pt idx="77">
                  <c:v>-4.4000000000000004</c:v>
                </c:pt>
                <c:pt idx="78">
                  <c:v>-4.2</c:v>
                </c:pt>
                <c:pt idx="79">
                  <c:v>-4.3</c:v>
                </c:pt>
                <c:pt idx="80">
                  <c:v>-4.2</c:v>
                </c:pt>
                <c:pt idx="81">
                  <c:v>-4</c:v>
                </c:pt>
                <c:pt idx="82">
                  <c:v>-4.3</c:v>
                </c:pt>
                <c:pt idx="83">
                  <c:v>-4.2</c:v>
                </c:pt>
                <c:pt idx="84">
                  <c:v>-3.2</c:v>
                </c:pt>
                <c:pt idx="85">
                  <c:v>-4</c:v>
                </c:pt>
                <c:pt idx="86">
                  <c:v>-3.9</c:v>
                </c:pt>
                <c:pt idx="87">
                  <c:v>-4.2</c:v>
                </c:pt>
                <c:pt idx="88">
                  <c:v>-4.5999999999999996</c:v>
                </c:pt>
                <c:pt idx="89">
                  <c:v>-4.4000000000000004</c:v>
                </c:pt>
                <c:pt idx="90">
                  <c:v>-4.2</c:v>
                </c:pt>
                <c:pt idx="91">
                  <c:v>-4.0999999999999996</c:v>
                </c:pt>
                <c:pt idx="92">
                  <c:v>-3.7</c:v>
                </c:pt>
                <c:pt idx="93">
                  <c:v>-3.7</c:v>
                </c:pt>
                <c:pt idx="94">
                  <c:v>-3.8</c:v>
                </c:pt>
                <c:pt idx="95">
                  <c:v>-3.6</c:v>
                </c:pt>
                <c:pt idx="96">
                  <c:v>-4.3</c:v>
                </c:pt>
                <c:pt idx="97">
                  <c:v>-4.5</c:v>
                </c:pt>
                <c:pt idx="98">
                  <c:v>-4.3</c:v>
                </c:pt>
                <c:pt idx="99">
                  <c:v>-4.3</c:v>
                </c:pt>
                <c:pt idx="100">
                  <c:v>-4</c:v>
                </c:pt>
                <c:pt idx="101">
                  <c:v>-4.0999999999999996</c:v>
                </c:pt>
                <c:pt idx="102">
                  <c:v>-4.2</c:v>
                </c:pt>
                <c:pt idx="103">
                  <c:v>-3.9</c:v>
                </c:pt>
                <c:pt idx="104">
                  <c:v>-4.0999999999999996</c:v>
                </c:pt>
                <c:pt idx="105">
                  <c:v>-4.0999999999999996</c:v>
                </c:pt>
                <c:pt idx="106">
                  <c:v>-3.8</c:v>
                </c:pt>
                <c:pt idx="107">
                  <c:v>-4</c:v>
                </c:pt>
                <c:pt idx="108">
                  <c:v>-3.9</c:v>
                </c:pt>
                <c:pt idx="109">
                  <c:v>-4.2</c:v>
                </c:pt>
                <c:pt idx="110">
                  <c:v>-4.2</c:v>
                </c:pt>
                <c:pt idx="111">
                  <c:v>-4.0999999999999996</c:v>
                </c:pt>
                <c:pt idx="112">
                  <c:v>-3.7</c:v>
                </c:pt>
                <c:pt idx="113">
                  <c:v>-3.9</c:v>
                </c:pt>
                <c:pt idx="114">
                  <c:v>-3.1</c:v>
                </c:pt>
                <c:pt idx="115">
                  <c:v>-4.0999999999999996</c:v>
                </c:pt>
                <c:pt idx="116">
                  <c:v>-4.2</c:v>
                </c:pt>
                <c:pt idx="117">
                  <c:v>-4</c:v>
                </c:pt>
                <c:pt idx="118">
                  <c:v>-4.4000000000000004</c:v>
                </c:pt>
                <c:pt idx="119">
                  <c:v>-4.4000000000000004</c:v>
                </c:pt>
                <c:pt idx="120">
                  <c:v>-4.0999999999999996</c:v>
                </c:pt>
                <c:pt idx="121">
                  <c:v>-4.4000000000000004</c:v>
                </c:pt>
                <c:pt idx="122">
                  <c:v>-4.5</c:v>
                </c:pt>
                <c:pt idx="123">
                  <c:v>-4.4000000000000004</c:v>
                </c:pt>
                <c:pt idx="124">
                  <c:v>-4.3</c:v>
                </c:pt>
                <c:pt idx="125">
                  <c:v>-4.4000000000000004</c:v>
                </c:pt>
                <c:pt idx="126">
                  <c:v>-4.3</c:v>
                </c:pt>
                <c:pt idx="127">
                  <c:v>-4.0999999999999996</c:v>
                </c:pt>
                <c:pt idx="128">
                  <c:v>-4.4000000000000004</c:v>
                </c:pt>
                <c:pt idx="129">
                  <c:v>-3.6</c:v>
                </c:pt>
                <c:pt idx="130">
                  <c:v>-4.2</c:v>
                </c:pt>
                <c:pt idx="131">
                  <c:v>-3.9</c:v>
                </c:pt>
                <c:pt idx="132">
                  <c:v>-4.0999999999999996</c:v>
                </c:pt>
                <c:pt idx="133">
                  <c:v>-4.3</c:v>
                </c:pt>
                <c:pt idx="134">
                  <c:v>-3.8</c:v>
                </c:pt>
                <c:pt idx="135">
                  <c:v>-3.6</c:v>
                </c:pt>
                <c:pt idx="136">
                  <c:v>-3.9</c:v>
                </c:pt>
                <c:pt idx="137">
                  <c:v>-2.8</c:v>
                </c:pt>
                <c:pt idx="138">
                  <c:v>-2.6</c:v>
                </c:pt>
                <c:pt idx="139">
                  <c:v>-2.8</c:v>
                </c:pt>
                <c:pt idx="140">
                  <c:v>-2.7</c:v>
                </c:pt>
                <c:pt idx="141">
                  <c:v>-0.9</c:v>
                </c:pt>
                <c:pt idx="142">
                  <c:v>-3.2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1.9239999999999995</c:v>
                </c:pt>
                <c:pt idx="1">
                  <c:v>1.8069999999999995</c:v>
                </c:pt>
                <c:pt idx="2">
                  <c:v>1.8319999999999999</c:v>
                </c:pt>
                <c:pt idx="3">
                  <c:v>1.7770000000000001</c:v>
                </c:pt>
                <c:pt idx="4">
                  <c:v>1.609</c:v>
                </c:pt>
                <c:pt idx="5">
                  <c:v>1.6749999999999998</c:v>
                </c:pt>
                <c:pt idx="6">
                  <c:v>1.6339999999999999</c:v>
                </c:pt>
                <c:pt idx="7">
                  <c:v>1.6630000000000003</c:v>
                </c:pt>
                <c:pt idx="8">
                  <c:v>1.585</c:v>
                </c:pt>
                <c:pt idx="9">
                  <c:v>1.6970000000000001</c:v>
                </c:pt>
                <c:pt idx="10">
                  <c:v>1.734</c:v>
                </c:pt>
                <c:pt idx="11">
                  <c:v>7.9039999999999999</c:v>
                </c:pt>
                <c:pt idx="12">
                  <c:v>8.7099999999999991</c:v>
                </c:pt>
                <c:pt idx="13">
                  <c:v>8.6660000000000004</c:v>
                </c:pt>
                <c:pt idx="14">
                  <c:v>8.7409999999999997</c:v>
                </c:pt>
                <c:pt idx="15">
                  <c:v>8.7680000000000007</c:v>
                </c:pt>
                <c:pt idx="16">
                  <c:v>8.6649999999999991</c:v>
                </c:pt>
                <c:pt idx="17">
                  <c:v>8.6479999999999997</c:v>
                </c:pt>
                <c:pt idx="18">
                  <c:v>8.6370000000000005</c:v>
                </c:pt>
                <c:pt idx="19">
                  <c:v>8.6419999999999995</c:v>
                </c:pt>
                <c:pt idx="20">
                  <c:v>8.6470000000000002</c:v>
                </c:pt>
                <c:pt idx="21">
                  <c:v>8.6630000000000003</c:v>
                </c:pt>
                <c:pt idx="22">
                  <c:v>8.6029999999999998</c:v>
                </c:pt>
                <c:pt idx="23">
                  <c:v>8.5809999999999995</c:v>
                </c:pt>
                <c:pt idx="24">
                  <c:v>8.7230000000000008</c:v>
                </c:pt>
                <c:pt idx="25">
                  <c:v>8.6959999999999997</c:v>
                </c:pt>
                <c:pt idx="26">
                  <c:v>8.4169999999999998</c:v>
                </c:pt>
                <c:pt idx="27">
                  <c:v>8.6790000000000003</c:v>
                </c:pt>
                <c:pt idx="28">
                  <c:v>14.872999999999999</c:v>
                </c:pt>
                <c:pt idx="29">
                  <c:v>17.578000000000003</c:v>
                </c:pt>
                <c:pt idx="30">
                  <c:v>17.567</c:v>
                </c:pt>
                <c:pt idx="31">
                  <c:v>17.528999999999996</c:v>
                </c:pt>
                <c:pt idx="32">
                  <c:v>17.524000000000001</c:v>
                </c:pt>
                <c:pt idx="33">
                  <c:v>17.567999999999998</c:v>
                </c:pt>
                <c:pt idx="34">
                  <c:v>17.594999999999999</c:v>
                </c:pt>
                <c:pt idx="35">
                  <c:v>17.643999999999998</c:v>
                </c:pt>
                <c:pt idx="36">
                  <c:v>17.557000000000002</c:v>
                </c:pt>
                <c:pt idx="37">
                  <c:v>17.590000000000003</c:v>
                </c:pt>
                <c:pt idx="38">
                  <c:v>17.606000000000002</c:v>
                </c:pt>
                <c:pt idx="39">
                  <c:v>17.567999999999998</c:v>
                </c:pt>
                <c:pt idx="40">
                  <c:v>17.634</c:v>
                </c:pt>
                <c:pt idx="41">
                  <c:v>17.448</c:v>
                </c:pt>
                <c:pt idx="42">
                  <c:v>17.595999999999997</c:v>
                </c:pt>
                <c:pt idx="43">
                  <c:v>17.563000000000002</c:v>
                </c:pt>
                <c:pt idx="44">
                  <c:v>17.514000000000003</c:v>
                </c:pt>
                <c:pt idx="45">
                  <c:v>17.569000000000003</c:v>
                </c:pt>
                <c:pt idx="46">
                  <c:v>17.487000000000002</c:v>
                </c:pt>
                <c:pt idx="47">
                  <c:v>17.53</c:v>
                </c:pt>
                <c:pt idx="48">
                  <c:v>17.536000000000001</c:v>
                </c:pt>
                <c:pt idx="49">
                  <c:v>17.491999999999997</c:v>
                </c:pt>
                <c:pt idx="50">
                  <c:v>17.546999999999997</c:v>
                </c:pt>
                <c:pt idx="51">
                  <c:v>17.606999999999999</c:v>
                </c:pt>
                <c:pt idx="52">
                  <c:v>17.487000000000002</c:v>
                </c:pt>
                <c:pt idx="53">
                  <c:v>17.372</c:v>
                </c:pt>
                <c:pt idx="54">
                  <c:v>17.405000000000001</c:v>
                </c:pt>
                <c:pt idx="55">
                  <c:v>17.311999999999998</c:v>
                </c:pt>
                <c:pt idx="56">
                  <c:v>17.427</c:v>
                </c:pt>
                <c:pt idx="57">
                  <c:v>17.252000000000002</c:v>
                </c:pt>
                <c:pt idx="58">
                  <c:v>17.383000000000003</c:v>
                </c:pt>
                <c:pt idx="59">
                  <c:v>17.405000000000001</c:v>
                </c:pt>
                <c:pt idx="60">
                  <c:v>17.497999999999998</c:v>
                </c:pt>
                <c:pt idx="61">
                  <c:v>20.104999999999997</c:v>
                </c:pt>
                <c:pt idx="62">
                  <c:v>23.966000000000001</c:v>
                </c:pt>
                <c:pt idx="63">
                  <c:v>23.709000000000003</c:v>
                </c:pt>
                <c:pt idx="64">
                  <c:v>23.889000000000003</c:v>
                </c:pt>
                <c:pt idx="65">
                  <c:v>23.817999999999998</c:v>
                </c:pt>
                <c:pt idx="66">
                  <c:v>23.682000000000002</c:v>
                </c:pt>
                <c:pt idx="67">
                  <c:v>23.698</c:v>
                </c:pt>
                <c:pt idx="68">
                  <c:v>23.768999999999998</c:v>
                </c:pt>
                <c:pt idx="69">
                  <c:v>23.709000000000003</c:v>
                </c:pt>
                <c:pt idx="70">
                  <c:v>23.72</c:v>
                </c:pt>
                <c:pt idx="71">
                  <c:v>23.747</c:v>
                </c:pt>
                <c:pt idx="72">
                  <c:v>23.795999999999999</c:v>
                </c:pt>
                <c:pt idx="73">
                  <c:v>23.856000000000002</c:v>
                </c:pt>
                <c:pt idx="74">
                  <c:v>23.813000000000002</c:v>
                </c:pt>
                <c:pt idx="75">
                  <c:v>23.698</c:v>
                </c:pt>
                <c:pt idx="76">
                  <c:v>23.725000000000001</c:v>
                </c:pt>
                <c:pt idx="77">
                  <c:v>23.811999999999998</c:v>
                </c:pt>
                <c:pt idx="78">
                  <c:v>23.561999999999998</c:v>
                </c:pt>
                <c:pt idx="79">
                  <c:v>23.817999999999998</c:v>
                </c:pt>
                <c:pt idx="80">
                  <c:v>23.752000000000002</c:v>
                </c:pt>
                <c:pt idx="81">
                  <c:v>23.802</c:v>
                </c:pt>
                <c:pt idx="82">
                  <c:v>24.003</c:v>
                </c:pt>
                <c:pt idx="83">
                  <c:v>23.878</c:v>
                </c:pt>
                <c:pt idx="84">
                  <c:v>23.905000000000001</c:v>
                </c:pt>
                <c:pt idx="85">
                  <c:v>23.921999999999997</c:v>
                </c:pt>
                <c:pt idx="86">
                  <c:v>23.883000000000003</c:v>
                </c:pt>
                <c:pt idx="87">
                  <c:v>23.528999999999996</c:v>
                </c:pt>
                <c:pt idx="88">
                  <c:v>21.357999999999997</c:v>
                </c:pt>
                <c:pt idx="89">
                  <c:v>18.375</c:v>
                </c:pt>
                <c:pt idx="90">
                  <c:v>15.267000000000001</c:v>
                </c:pt>
                <c:pt idx="91">
                  <c:v>13.032</c:v>
                </c:pt>
                <c:pt idx="92">
                  <c:v>11.663</c:v>
                </c:pt>
                <c:pt idx="93">
                  <c:v>10.446999999999999</c:v>
                </c:pt>
                <c:pt idx="94">
                  <c:v>9.82</c:v>
                </c:pt>
                <c:pt idx="95">
                  <c:v>10.425000000000001</c:v>
                </c:pt>
                <c:pt idx="96">
                  <c:v>17.606999999999999</c:v>
                </c:pt>
                <c:pt idx="97">
                  <c:v>23.064999999999998</c:v>
                </c:pt>
                <c:pt idx="98">
                  <c:v>24.167000000000002</c:v>
                </c:pt>
                <c:pt idx="99">
                  <c:v>27.488999999999997</c:v>
                </c:pt>
                <c:pt idx="100">
                  <c:v>31.814</c:v>
                </c:pt>
                <c:pt idx="101">
                  <c:v>32.211999999999996</c:v>
                </c:pt>
                <c:pt idx="102">
                  <c:v>30.455999999999996</c:v>
                </c:pt>
                <c:pt idx="103">
                  <c:v>30.449999999999996</c:v>
                </c:pt>
                <c:pt idx="104">
                  <c:v>30.280999999999999</c:v>
                </c:pt>
                <c:pt idx="105">
                  <c:v>30.318999999999996</c:v>
                </c:pt>
                <c:pt idx="106">
                  <c:v>30.363</c:v>
                </c:pt>
                <c:pt idx="107">
                  <c:v>30.422999999999995</c:v>
                </c:pt>
                <c:pt idx="108">
                  <c:v>30.439</c:v>
                </c:pt>
                <c:pt idx="109">
                  <c:v>30.378999999999998</c:v>
                </c:pt>
                <c:pt idx="110">
                  <c:v>30.367999999999995</c:v>
                </c:pt>
                <c:pt idx="111">
                  <c:v>30.347000000000001</c:v>
                </c:pt>
                <c:pt idx="112">
                  <c:v>30.478000000000002</c:v>
                </c:pt>
                <c:pt idx="113">
                  <c:v>30.527000000000001</c:v>
                </c:pt>
                <c:pt idx="114">
                  <c:v>30.445</c:v>
                </c:pt>
                <c:pt idx="115">
                  <c:v>30.619</c:v>
                </c:pt>
                <c:pt idx="116">
                  <c:v>27.325000000000003</c:v>
                </c:pt>
                <c:pt idx="117">
                  <c:v>22.771000000000001</c:v>
                </c:pt>
                <c:pt idx="118">
                  <c:v>22.716999999999999</c:v>
                </c:pt>
                <c:pt idx="119">
                  <c:v>22.677999999999997</c:v>
                </c:pt>
                <c:pt idx="120">
                  <c:v>22.646000000000001</c:v>
                </c:pt>
                <c:pt idx="121">
                  <c:v>22.530999999999999</c:v>
                </c:pt>
                <c:pt idx="122">
                  <c:v>22.542000000000002</c:v>
                </c:pt>
                <c:pt idx="123">
                  <c:v>22.679000000000002</c:v>
                </c:pt>
                <c:pt idx="124">
                  <c:v>22.771000000000001</c:v>
                </c:pt>
                <c:pt idx="125">
                  <c:v>22.460999999999999</c:v>
                </c:pt>
                <c:pt idx="126">
                  <c:v>22.710999999999999</c:v>
                </c:pt>
                <c:pt idx="127">
                  <c:v>15.180000000000001</c:v>
                </c:pt>
                <c:pt idx="128">
                  <c:v>15.164</c:v>
                </c:pt>
                <c:pt idx="129">
                  <c:v>15.115</c:v>
                </c:pt>
                <c:pt idx="130">
                  <c:v>15.098999999999998</c:v>
                </c:pt>
                <c:pt idx="131">
                  <c:v>15.077</c:v>
                </c:pt>
                <c:pt idx="132">
                  <c:v>15.028</c:v>
                </c:pt>
                <c:pt idx="133">
                  <c:v>15.092999999999998</c:v>
                </c:pt>
                <c:pt idx="134">
                  <c:v>15.250999999999999</c:v>
                </c:pt>
                <c:pt idx="135">
                  <c:v>15.246</c:v>
                </c:pt>
                <c:pt idx="136">
                  <c:v>11.930999999999999</c:v>
                </c:pt>
                <c:pt idx="137">
                  <c:v>5.2080000000000002</c:v>
                </c:pt>
                <c:pt idx="138">
                  <c:v>5.2299999999999995</c:v>
                </c:pt>
                <c:pt idx="139">
                  <c:v>5.2729999999999997</c:v>
                </c:pt>
                <c:pt idx="140">
                  <c:v>5.3049999999999997</c:v>
                </c:pt>
                <c:pt idx="141">
                  <c:v>3.7510000000000003</c:v>
                </c:pt>
                <c:pt idx="142">
                  <c:v>1.5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E4-42CD-8E7F-854782A18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620928"/>
        <c:axId val="118623232"/>
      </c:scatterChart>
      <c:valAx>
        <c:axId val="11862092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18623232"/>
        <c:crosses val="autoZero"/>
        <c:crossBetween val="midCat"/>
      </c:valAx>
      <c:valAx>
        <c:axId val="11862323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86209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'Plots_R1000-2'!$A$2</c:f>
          <c:strCache>
            <c:ptCount val="1"/>
            <c:pt idx="0">
              <c:v>R1000-2 11/10/16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095333650188484"/>
          <c:y val="0.13495455934880193"/>
          <c:w val="0.76561805628239687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'Plots_R1000-2'!$O$8:$O$355</c:f>
              <c:numCache>
                <c:formatCode>0.0000</c:formatCode>
                <c:ptCount val="348"/>
                <c:pt idx="0">
                  <c:v>0.4229</c:v>
                </c:pt>
                <c:pt idx="1">
                  <c:v>0.42824999999999996</c:v>
                </c:pt>
                <c:pt idx="2">
                  <c:v>0.36404999999999998</c:v>
                </c:pt>
                <c:pt idx="3">
                  <c:v>0.39615</c:v>
                </c:pt>
                <c:pt idx="4">
                  <c:v>0.41754999999999998</c:v>
                </c:pt>
                <c:pt idx="5">
                  <c:v>0.40684999999999993</c:v>
                </c:pt>
                <c:pt idx="6">
                  <c:v>0.47104999999999997</c:v>
                </c:pt>
                <c:pt idx="7">
                  <c:v>0.42824999999999996</c:v>
                </c:pt>
                <c:pt idx="8">
                  <c:v>0.4657</c:v>
                </c:pt>
                <c:pt idx="9">
                  <c:v>0.48174999999999996</c:v>
                </c:pt>
                <c:pt idx="10">
                  <c:v>0.41220000000000001</c:v>
                </c:pt>
                <c:pt idx="11">
                  <c:v>0.13934999999999997</c:v>
                </c:pt>
                <c:pt idx="12">
                  <c:v>8.049999999999996E-2</c:v>
                </c:pt>
                <c:pt idx="13">
                  <c:v>6.9800000000000001E-2</c:v>
                </c:pt>
                <c:pt idx="14">
                  <c:v>5.9099999999999986E-2</c:v>
                </c:pt>
                <c:pt idx="15">
                  <c:v>4.8399999999999999E-2</c:v>
                </c:pt>
                <c:pt idx="16">
                  <c:v>6.9800000000000001E-2</c:v>
                </c:pt>
                <c:pt idx="17">
                  <c:v>5.9099999999999986E-2</c:v>
                </c:pt>
                <c:pt idx="18">
                  <c:v>0.10724999999999998</c:v>
                </c:pt>
                <c:pt idx="19">
                  <c:v>4.8399999999999999E-2</c:v>
                </c:pt>
                <c:pt idx="20">
                  <c:v>6.444999999999998E-2</c:v>
                </c:pt>
                <c:pt idx="21">
                  <c:v>6.444999999999998E-2</c:v>
                </c:pt>
                <c:pt idx="22">
                  <c:v>8.049999999999996E-2</c:v>
                </c:pt>
                <c:pt idx="23">
                  <c:v>5.3749999999999964E-2</c:v>
                </c:pt>
                <c:pt idx="24">
                  <c:v>0.11794999999999997</c:v>
                </c:pt>
                <c:pt idx="25">
                  <c:v>6.9800000000000001E-2</c:v>
                </c:pt>
                <c:pt idx="26">
                  <c:v>6.9800000000000001E-2</c:v>
                </c:pt>
                <c:pt idx="27">
                  <c:v>8.049999999999996E-2</c:v>
                </c:pt>
                <c:pt idx="28">
                  <c:v>4.8399999999999999E-2</c:v>
                </c:pt>
                <c:pt idx="29">
                  <c:v>1.6299999999999953E-2</c:v>
                </c:pt>
                <c:pt idx="30">
                  <c:v>1.6299999999999953E-2</c:v>
                </c:pt>
                <c:pt idx="31">
                  <c:v>3.234999999999999E-2</c:v>
                </c:pt>
                <c:pt idx="32">
                  <c:v>2.1650000000000003E-2</c:v>
                </c:pt>
                <c:pt idx="33">
                  <c:v>2.1650000000000003E-2</c:v>
                </c:pt>
                <c:pt idx="34">
                  <c:v>3.7699999999999984E-2</c:v>
                </c:pt>
                <c:pt idx="35">
                  <c:v>3.7699999999999984E-2</c:v>
                </c:pt>
                <c:pt idx="36">
                  <c:v>1.0949999999999988E-2</c:v>
                </c:pt>
                <c:pt idx="37">
                  <c:v>2.1650000000000003E-2</c:v>
                </c:pt>
                <c:pt idx="38">
                  <c:v>3.234999999999999E-2</c:v>
                </c:pt>
                <c:pt idx="39">
                  <c:v>2.6999999999999968E-2</c:v>
                </c:pt>
                <c:pt idx="40">
                  <c:v>2.1650000000000003E-2</c:v>
                </c:pt>
                <c:pt idx="41">
                  <c:v>4.3049999999999977E-2</c:v>
                </c:pt>
                <c:pt idx="42">
                  <c:v>1.6299999999999953E-2</c:v>
                </c:pt>
                <c:pt idx="43">
                  <c:v>1.0949999999999988E-2</c:v>
                </c:pt>
                <c:pt idx="44">
                  <c:v>1.0949999999999988E-2</c:v>
                </c:pt>
                <c:pt idx="45">
                  <c:v>1.0949999999999988E-2</c:v>
                </c:pt>
                <c:pt idx="46">
                  <c:v>3.7699999999999984E-2</c:v>
                </c:pt>
                <c:pt idx="47">
                  <c:v>1.6299999999999953E-2</c:v>
                </c:pt>
                <c:pt idx="48">
                  <c:v>2.6999999999999968E-2</c:v>
                </c:pt>
                <c:pt idx="49">
                  <c:v>1.6299999999999953E-2</c:v>
                </c:pt>
                <c:pt idx="50">
                  <c:v>1.6299999999999953E-2</c:v>
                </c:pt>
                <c:pt idx="51">
                  <c:v>2.1650000000000003E-2</c:v>
                </c:pt>
                <c:pt idx="52">
                  <c:v>2.1650000000000003E-2</c:v>
                </c:pt>
                <c:pt idx="53">
                  <c:v>3.234999999999999E-2</c:v>
                </c:pt>
                <c:pt idx="54">
                  <c:v>2.6999999999999968E-2</c:v>
                </c:pt>
                <c:pt idx="55">
                  <c:v>1.0949999999999988E-2</c:v>
                </c:pt>
                <c:pt idx="56">
                  <c:v>1.6299999999999953E-2</c:v>
                </c:pt>
                <c:pt idx="57">
                  <c:v>1.6299999999999953E-2</c:v>
                </c:pt>
                <c:pt idx="58">
                  <c:v>3.7699999999999984E-2</c:v>
                </c:pt>
                <c:pt idx="59">
                  <c:v>2.6999999999999968E-2</c:v>
                </c:pt>
                <c:pt idx="60">
                  <c:v>3.7699999999999984E-2</c:v>
                </c:pt>
                <c:pt idx="61">
                  <c:v>1.6299999999999953E-2</c:v>
                </c:pt>
                <c:pt idx="62">
                  <c:v>2.1650000000000003E-2</c:v>
                </c:pt>
                <c:pt idx="63">
                  <c:v>3.234999999999999E-2</c:v>
                </c:pt>
                <c:pt idx="64">
                  <c:v>1.0949999999999988E-2</c:v>
                </c:pt>
                <c:pt idx="65">
                  <c:v>1.6299999999999953E-2</c:v>
                </c:pt>
                <c:pt idx="66">
                  <c:v>2.1650000000000003E-2</c:v>
                </c:pt>
                <c:pt idx="67">
                  <c:v>2.6999999999999968E-2</c:v>
                </c:pt>
                <c:pt idx="68">
                  <c:v>2.1650000000000003E-2</c:v>
                </c:pt>
                <c:pt idx="69">
                  <c:v>2.1650000000000003E-2</c:v>
                </c:pt>
                <c:pt idx="70">
                  <c:v>3.234999999999999E-2</c:v>
                </c:pt>
                <c:pt idx="71">
                  <c:v>3.7699999999999984E-2</c:v>
                </c:pt>
                <c:pt idx="72">
                  <c:v>2.1650000000000003E-2</c:v>
                </c:pt>
                <c:pt idx="73">
                  <c:v>2.6999999999999968E-2</c:v>
                </c:pt>
                <c:pt idx="74">
                  <c:v>1.6299999999999953E-2</c:v>
                </c:pt>
                <c:pt idx="75">
                  <c:v>2.1650000000000003E-2</c:v>
                </c:pt>
                <c:pt idx="76">
                  <c:v>2.1650000000000003E-2</c:v>
                </c:pt>
                <c:pt idx="77">
                  <c:v>1.6299999999999953E-2</c:v>
                </c:pt>
                <c:pt idx="78">
                  <c:v>2.6999999999999968E-2</c:v>
                </c:pt>
                <c:pt idx="79">
                  <c:v>2.1650000000000003E-2</c:v>
                </c:pt>
                <c:pt idx="80">
                  <c:v>2.6999999999999968E-2</c:v>
                </c:pt>
                <c:pt idx="81">
                  <c:v>3.7699999999999984E-2</c:v>
                </c:pt>
                <c:pt idx="82">
                  <c:v>2.1650000000000003E-2</c:v>
                </c:pt>
                <c:pt idx="83">
                  <c:v>2.6999999999999968E-2</c:v>
                </c:pt>
                <c:pt idx="84">
                  <c:v>8.049999999999996E-2</c:v>
                </c:pt>
                <c:pt idx="85">
                  <c:v>3.7699999999999984E-2</c:v>
                </c:pt>
                <c:pt idx="86">
                  <c:v>4.3049999999999977E-2</c:v>
                </c:pt>
                <c:pt idx="87">
                  <c:v>2.6999999999999968E-2</c:v>
                </c:pt>
                <c:pt idx="88">
                  <c:v>5.5999999999999939E-3</c:v>
                </c:pt>
                <c:pt idx="89">
                  <c:v>1.6299999999999953E-2</c:v>
                </c:pt>
                <c:pt idx="90">
                  <c:v>2.6999999999999968E-2</c:v>
                </c:pt>
                <c:pt idx="91">
                  <c:v>3.234999999999999E-2</c:v>
                </c:pt>
                <c:pt idx="92">
                  <c:v>5.3749999999999964E-2</c:v>
                </c:pt>
                <c:pt idx="93">
                  <c:v>5.3749999999999964E-2</c:v>
                </c:pt>
                <c:pt idx="94">
                  <c:v>4.8399999999999999E-2</c:v>
                </c:pt>
                <c:pt idx="95">
                  <c:v>5.9099999999999986E-2</c:v>
                </c:pt>
                <c:pt idx="96">
                  <c:v>2.1650000000000003E-2</c:v>
                </c:pt>
                <c:pt idx="97">
                  <c:v>1.0949999999999988E-2</c:v>
                </c:pt>
                <c:pt idx="98">
                  <c:v>2.1650000000000003E-2</c:v>
                </c:pt>
                <c:pt idx="99">
                  <c:v>2.1650000000000003E-2</c:v>
                </c:pt>
                <c:pt idx="100">
                  <c:v>3.7699999999999984E-2</c:v>
                </c:pt>
                <c:pt idx="101">
                  <c:v>3.234999999999999E-2</c:v>
                </c:pt>
                <c:pt idx="102">
                  <c:v>2.6999999999999968E-2</c:v>
                </c:pt>
                <c:pt idx="103">
                  <c:v>4.3049999999999977E-2</c:v>
                </c:pt>
                <c:pt idx="104">
                  <c:v>3.234999999999999E-2</c:v>
                </c:pt>
                <c:pt idx="105">
                  <c:v>3.234999999999999E-2</c:v>
                </c:pt>
                <c:pt idx="106">
                  <c:v>4.8399999999999999E-2</c:v>
                </c:pt>
                <c:pt idx="107">
                  <c:v>3.7699999999999984E-2</c:v>
                </c:pt>
                <c:pt idx="108">
                  <c:v>4.3049999999999977E-2</c:v>
                </c:pt>
                <c:pt idx="109">
                  <c:v>2.6999999999999968E-2</c:v>
                </c:pt>
                <c:pt idx="110">
                  <c:v>2.6999999999999968E-2</c:v>
                </c:pt>
                <c:pt idx="111">
                  <c:v>3.234999999999999E-2</c:v>
                </c:pt>
                <c:pt idx="112">
                  <c:v>5.3749999999999964E-2</c:v>
                </c:pt>
                <c:pt idx="113">
                  <c:v>4.3049999999999977E-2</c:v>
                </c:pt>
                <c:pt idx="114">
                  <c:v>8.5849999999999982E-2</c:v>
                </c:pt>
                <c:pt idx="115">
                  <c:v>3.234999999999999E-2</c:v>
                </c:pt>
                <c:pt idx="116">
                  <c:v>2.6999999999999968E-2</c:v>
                </c:pt>
                <c:pt idx="117">
                  <c:v>3.7699999999999984E-2</c:v>
                </c:pt>
                <c:pt idx="118">
                  <c:v>1.6299999999999953E-2</c:v>
                </c:pt>
                <c:pt idx="119">
                  <c:v>1.6299999999999953E-2</c:v>
                </c:pt>
                <c:pt idx="120">
                  <c:v>3.234999999999999E-2</c:v>
                </c:pt>
                <c:pt idx="121">
                  <c:v>1.6299999999999953E-2</c:v>
                </c:pt>
                <c:pt idx="122">
                  <c:v>1.0949999999999988E-2</c:v>
                </c:pt>
                <c:pt idx="123">
                  <c:v>1.6299999999999953E-2</c:v>
                </c:pt>
                <c:pt idx="124">
                  <c:v>2.1650000000000003E-2</c:v>
                </c:pt>
                <c:pt idx="125">
                  <c:v>1.6299999999999953E-2</c:v>
                </c:pt>
                <c:pt idx="126">
                  <c:v>2.1650000000000003E-2</c:v>
                </c:pt>
                <c:pt idx="127">
                  <c:v>3.234999999999999E-2</c:v>
                </c:pt>
                <c:pt idx="128">
                  <c:v>1.6299999999999953E-2</c:v>
                </c:pt>
                <c:pt idx="129">
                  <c:v>5.9099999999999986E-2</c:v>
                </c:pt>
                <c:pt idx="130">
                  <c:v>2.6999999999999968E-2</c:v>
                </c:pt>
                <c:pt idx="131">
                  <c:v>4.3049999999999977E-2</c:v>
                </c:pt>
                <c:pt idx="132">
                  <c:v>3.234999999999999E-2</c:v>
                </c:pt>
                <c:pt idx="133">
                  <c:v>2.1650000000000003E-2</c:v>
                </c:pt>
                <c:pt idx="134">
                  <c:v>4.8399999999999999E-2</c:v>
                </c:pt>
                <c:pt idx="135">
                  <c:v>5.9099999999999986E-2</c:v>
                </c:pt>
                <c:pt idx="136">
                  <c:v>4.3049999999999977E-2</c:v>
                </c:pt>
                <c:pt idx="137">
                  <c:v>0.10189999999999999</c:v>
                </c:pt>
                <c:pt idx="138">
                  <c:v>0.11259999999999998</c:v>
                </c:pt>
                <c:pt idx="139">
                  <c:v>0.10189999999999999</c:v>
                </c:pt>
                <c:pt idx="140">
                  <c:v>0.10724999999999998</c:v>
                </c:pt>
                <c:pt idx="141">
                  <c:v>0.20354999999999998</c:v>
                </c:pt>
                <c:pt idx="142">
                  <c:v>8.049999999999996E-2</c:v>
                </c:pt>
              </c:numCache>
            </c:numRef>
          </c:xVal>
          <c:yVal>
            <c:numRef>
              <c:f>'Plots_R1000-2'!$P$8:$P$355</c:f>
              <c:numCache>
                <c:formatCode>0.00</c:formatCode>
                <c:ptCount val="348"/>
                <c:pt idx="0">
                  <c:v>1.9239999999999995</c:v>
                </c:pt>
                <c:pt idx="1">
                  <c:v>1.8069999999999995</c:v>
                </c:pt>
                <c:pt idx="2">
                  <c:v>1.8319999999999999</c:v>
                </c:pt>
                <c:pt idx="3">
                  <c:v>1.7770000000000001</c:v>
                </c:pt>
                <c:pt idx="4">
                  <c:v>1.609</c:v>
                </c:pt>
                <c:pt idx="5">
                  <c:v>1.6749999999999998</c:v>
                </c:pt>
                <c:pt idx="6">
                  <c:v>1.6339999999999999</c:v>
                </c:pt>
                <c:pt idx="7">
                  <c:v>1.6630000000000003</c:v>
                </c:pt>
                <c:pt idx="8">
                  <c:v>1.585</c:v>
                </c:pt>
                <c:pt idx="9">
                  <c:v>1.6970000000000001</c:v>
                </c:pt>
                <c:pt idx="10">
                  <c:v>1.734</c:v>
                </c:pt>
                <c:pt idx="11">
                  <c:v>7.9039999999999999</c:v>
                </c:pt>
                <c:pt idx="12">
                  <c:v>8.7099999999999991</c:v>
                </c:pt>
                <c:pt idx="13">
                  <c:v>8.6660000000000004</c:v>
                </c:pt>
                <c:pt idx="14">
                  <c:v>8.7409999999999997</c:v>
                </c:pt>
                <c:pt idx="15">
                  <c:v>8.7680000000000007</c:v>
                </c:pt>
                <c:pt idx="16">
                  <c:v>8.6649999999999991</c:v>
                </c:pt>
                <c:pt idx="17">
                  <c:v>8.6479999999999997</c:v>
                </c:pt>
                <c:pt idx="18">
                  <c:v>8.6370000000000005</c:v>
                </c:pt>
                <c:pt idx="19">
                  <c:v>8.6419999999999995</c:v>
                </c:pt>
                <c:pt idx="20">
                  <c:v>8.6470000000000002</c:v>
                </c:pt>
                <c:pt idx="21">
                  <c:v>8.6630000000000003</c:v>
                </c:pt>
                <c:pt idx="22">
                  <c:v>8.6029999999999998</c:v>
                </c:pt>
                <c:pt idx="23">
                  <c:v>8.5809999999999995</c:v>
                </c:pt>
                <c:pt idx="24">
                  <c:v>8.7230000000000008</c:v>
                </c:pt>
                <c:pt idx="25">
                  <c:v>8.6959999999999997</c:v>
                </c:pt>
                <c:pt idx="26">
                  <c:v>8.4169999999999998</c:v>
                </c:pt>
                <c:pt idx="27">
                  <c:v>8.6790000000000003</c:v>
                </c:pt>
                <c:pt idx="28">
                  <c:v>14.872999999999999</c:v>
                </c:pt>
                <c:pt idx="29">
                  <c:v>17.578000000000003</c:v>
                </c:pt>
                <c:pt idx="30">
                  <c:v>17.567</c:v>
                </c:pt>
                <c:pt idx="31">
                  <c:v>17.528999999999996</c:v>
                </c:pt>
                <c:pt idx="32">
                  <c:v>17.524000000000001</c:v>
                </c:pt>
                <c:pt idx="33">
                  <c:v>17.567999999999998</c:v>
                </c:pt>
                <c:pt idx="34">
                  <c:v>17.594999999999999</c:v>
                </c:pt>
                <c:pt idx="35">
                  <c:v>17.643999999999998</c:v>
                </c:pt>
                <c:pt idx="36">
                  <c:v>17.557000000000002</c:v>
                </c:pt>
                <c:pt idx="37">
                  <c:v>17.590000000000003</c:v>
                </c:pt>
                <c:pt idx="38">
                  <c:v>17.606000000000002</c:v>
                </c:pt>
                <c:pt idx="39">
                  <c:v>17.567999999999998</c:v>
                </c:pt>
                <c:pt idx="40">
                  <c:v>17.634</c:v>
                </c:pt>
                <c:pt idx="41">
                  <c:v>17.448</c:v>
                </c:pt>
                <c:pt idx="42">
                  <c:v>17.595999999999997</c:v>
                </c:pt>
                <c:pt idx="43">
                  <c:v>17.563000000000002</c:v>
                </c:pt>
                <c:pt idx="44">
                  <c:v>17.514000000000003</c:v>
                </c:pt>
                <c:pt idx="45">
                  <c:v>17.569000000000003</c:v>
                </c:pt>
                <c:pt idx="46">
                  <c:v>17.487000000000002</c:v>
                </c:pt>
                <c:pt idx="47">
                  <c:v>17.53</c:v>
                </c:pt>
                <c:pt idx="48">
                  <c:v>17.536000000000001</c:v>
                </c:pt>
                <c:pt idx="49">
                  <c:v>17.491999999999997</c:v>
                </c:pt>
                <c:pt idx="50">
                  <c:v>17.546999999999997</c:v>
                </c:pt>
                <c:pt idx="51">
                  <c:v>17.606999999999999</c:v>
                </c:pt>
                <c:pt idx="52">
                  <c:v>17.487000000000002</c:v>
                </c:pt>
                <c:pt idx="53">
                  <c:v>17.372</c:v>
                </c:pt>
                <c:pt idx="54">
                  <c:v>17.405000000000001</c:v>
                </c:pt>
                <c:pt idx="55">
                  <c:v>17.311999999999998</c:v>
                </c:pt>
                <c:pt idx="56">
                  <c:v>17.427</c:v>
                </c:pt>
                <c:pt idx="57">
                  <c:v>17.252000000000002</c:v>
                </c:pt>
                <c:pt idx="58">
                  <c:v>17.383000000000003</c:v>
                </c:pt>
                <c:pt idx="59">
                  <c:v>17.405000000000001</c:v>
                </c:pt>
                <c:pt idx="60">
                  <c:v>17.497999999999998</c:v>
                </c:pt>
                <c:pt idx="61">
                  <c:v>20.104999999999997</c:v>
                </c:pt>
                <c:pt idx="62">
                  <c:v>23.966000000000001</c:v>
                </c:pt>
                <c:pt idx="63">
                  <c:v>23.709000000000003</c:v>
                </c:pt>
                <c:pt idx="64">
                  <c:v>23.889000000000003</c:v>
                </c:pt>
                <c:pt idx="65">
                  <c:v>23.817999999999998</c:v>
                </c:pt>
                <c:pt idx="66">
                  <c:v>23.682000000000002</c:v>
                </c:pt>
                <c:pt idx="67">
                  <c:v>23.698</c:v>
                </c:pt>
                <c:pt idx="68">
                  <c:v>23.768999999999998</c:v>
                </c:pt>
                <c:pt idx="69">
                  <c:v>23.709000000000003</c:v>
                </c:pt>
                <c:pt idx="70">
                  <c:v>23.72</c:v>
                </c:pt>
                <c:pt idx="71">
                  <c:v>23.747</c:v>
                </c:pt>
                <c:pt idx="72">
                  <c:v>23.795999999999999</c:v>
                </c:pt>
                <c:pt idx="73">
                  <c:v>23.856000000000002</c:v>
                </c:pt>
                <c:pt idx="74">
                  <c:v>23.813000000000002</c:v>
                </c:pt>
                <c:pt idx="75">
                  <c:v>23.698</c:v>
                </c:pt>
                <c:pt idx="76">
                  <c:v>23.725000000000001</c:v>
                </c:pt>
                <c:pt idx="77">
                  <c:v>23.811999999999998</c:v>
                </c:pt>
                <c:pt idx="78">
                  <c:v>23.561999999999998</c:v>
                </c:pt>
                <c:pt idx="79">
                  <c:v>23.817999999999998</c:v>
                </c:pt>
                <c:pt idx="80">
                  <c:v>23.752000000000002</c:v>
                </c:pt>
                <c:pt idx="81">
                  <c:v>23.802</c:v>
                </c:pt>
                <c:pt idx="82">
                  <c:v>24.003</c:v>
                </c:pt>
                <c:pt idx="83">
                  <c:v>23.878</c:v>
                </c:pt>
                <c:pt idx="84">
                  <c:v>23.905000000000001</c:v>
                </c:pt>
                <c:pt idx="85">
                  <c:v>23.921999999999997</c:v>
                </c:pt>
                <c:pt idx="86">
                  <c:v>23.883000000000003</c:v>
                </c:pt>
                <c:pt idx="87">
                  <c:v>23.528999999999996</c:v>
                </c:pt>
                <c:pt idx="88">
                  <c:v>21.357999999999997</c:v>
                </c:pt>
                <c:pt idx="89">
                  <c:v>18.375</c:v>
                </c:pt>
                <c:pt idx="90">
                  <c:v>15.267000000000001</c:v>
                </c:pt>
                <c:pt idx="91">
                  <c:v>13.032</c:v>
                </c:pt>
                <c:pt idx="92">
                  <c:v>11.663</c:v>
                </c:pt>
                <c:pt idx="93">
                  <c:v>10.446999999999999</c:v>
                </c:pt>
                <c:pt idx="94">
                  <c:v>9.82</c:v>
                </c:pt>
                <c:pt idx="95">
                  <c:v>10.425000000000001</c:v>
                </c:pt>
                <c:pt idx="96">
                  <c:v>17.606999999999999</c:v>
                </c:pt>
                <c:pt idx="97">
                  <c:v>23.064999999999998</c:v>
                </c:pt>
                <c:pt idx="98">
                  <c:v>24.167000000000002</c:v>
                </c:pt>
                <c:pt idx="99">
                  <c:v>27.488999999999997</c:v>
                </c:pt>
                <c:pt idx="100">
                  <c:v>31.814</c:v>
                </c:pt>
                <c:pt idx="101">
                  <c:v>32.211999999999996</c:v>
                </c:pt>
                <c:pt idx="102">
                  <c:v>30.455999999999996</c:v>
                </c:pt>
                <c:pt idx="103">
                  <c:v>30.449999999999996</c:v>
                </c:pt>
                <c:pt idx="104">
                  <c:v>30.280999999999999</c:v>
                </c:pt>
                <c:pt idx="105">
                  <c:v>30.318999999999996</c:v>
                </c:pt>
                <c:pt idx="106">
                  <c:v>30.363</c:v>
                </c:pt>
                <c:pt idx="107">
                  <c:v>30.422999999999995</c:v>
                </c:pt>
                <c:pt idx="108">
                  <c:v>30.439</c:v>
                </c:pt>
                <c:pt idx="109">
                  <c:v>30.378999999999998</c:v>
                </c:pt>
                <c:pt idx="110">
                  <c:v>30.367999999999995</c:v>
                </c:pt>
                <c:pt idx="111">
                  <c:v>30.347000000000001</c:v>
                </c:pt>
                <c:pt idx="112">
                  <c:v>30.478000000000002</c:v>
                </c:pt>
                <c:pt idx="113">
                  <c:v>30.527000000000001</c:v>
                </c:pt>
                <c:pt idx="114">
                  <c:v>30.445</c:v>
                </c:pt>
                <c:pt idx="115">
                  <c:v>30.619</c:v>
                </c:pt>
                <c:pt idx="116">
                  <c:v>27.325000000000003</c:v>
                </c:pt>
                <c:pt idx="117">
                  <c:v>22.771000000000001</c:v>
                </c:pt>
                <c:pt idx="118">
                  <c:v>22.716999999999999</c:v>
                </c:pt>
                <c:pt idx="119">
                  <c:v>22.677999999999997</c:v>
                </c:pt>
                <c:pt idx="120">
                  <c:v>22.646000000000001</c:v>
                </c:pt>
                <c:pt idx="121">
                  <c:v>22.530999999999999</c:v>
                </c:pt>
                <c:pt idx="122">
                  <c:v>22.542000000000002</c:v>
                </c:pt>
                <c:pt idx="123">
                  <c:v>22.679000000000002</c:v>
                </c:pt>
                <c:pt idx="124">
                  <c:v>22.771000000000001</c:v>
                </c:pt>
                <c:pt idx="125">
                  <c:v>22.460999999999999</c:v>
                </c:pt>
                <c:pt idx="126">
                  <c:v>22.710999999999999</c:v>
                </c:pt>
                <c:pt idx="127">
                  <c:v>15.180000000000001</c:v>
                </c:pt>
                <c:pt idx="128">
                  <c:v>15.164</c:v>
                </c:pt>
                <c:pt idx="129">
                  <c:v>15.115</c:v>
                </c:pt>
                <c:pt idx="130">
                  <c:v>15.098999999999998</c:v>
                </c:pt>
                <c:pt idx="131">
                  <c:v>15.077</c:v>
                </c:pt>
                <c:pt idx="132">
                  <c:v>15.028</c:v>
                </c:pt>
                <c:pt idx="133">
                  <c:v>15.092999999999998</c:v>
                </c:pt>
                <c:pt idx="134">
                  <c:v>15.250999999999999</c:v>
                </c:pt>
                <c:pt idx="135">
                  <c:v>15.246</c:v>
                </c:pt>
                <c:pt idx="136">
                  <c:v>11.930999999999999</c:v>
                </c:pt>
                <c:pt idx="137">
                  <c:v>5.2080000000000002</c:v>
                </c:pt>
                <c:pt idx="138">
                  <c:v>5.2299999999999995</c:v>
                </c:pt>
                <c:pt idx="139">
                  <c:v>5.2729999999999997</c:v>
                </c:pt>
                <c:pt idx="140">
                  <c:v>5.3049999999999997</c:v>
                </c:pt>
                <c:pt idx="141">
                  <c:v>3.7510000000000003</c:v>
                </c:pt>
                <c:pt idx="142">
                  <c:v>1.5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3C-463C-AC84-17EF31D16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651520"/>
        <c:axId val="118662272"/>
      </c:scatterChart>
      <c:valAx>
        <c:axId val="11865152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18662272"/>
        <c:crosses val="autoZero"/>
        <c:crossBetween val="midCat"/>
      </c:valAx>
      <c:valAx>
        <c:axId val="11866227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86515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11/9/16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'Plots_CV62-1'!$G$8:$G$352</c:f>
              <c:numCache>
                <c:formatCode>General</c:formatCode>
                <c:ptCount val="345"/>
                <c:pt idx="0">
                  <c:v>12.4</c:v>
                </c:pt>
                <c:pt idx="1">
                  <c:v>5.8</c:v>
                </c:pt>
                <c:pt idx="2">
                  <c:v>4.3</c:v>
                </c:pt>
                <c:pt idx="3">
                  <c:v>-2.4</c:v>
                </c:pt>
                <c:pt idx="4">
                  <c:v>-2.6</c:v>
                </c:pt>
                <c:pt idx="5">
                  <c:v>-2.2999999999999998</c:v>
                </c:pt>
                <c:pt idx="6">
                  <c:v>-2.1</c:v>
                </c:pt>
                <c:pt idx="7">
                  <c:v>-2.5</c:v>
                </c:pt>
                <c:pt idx="8">
                  <c:v>1</c:v>
                </c:pt>
                <c:pt idx="9">
                  <c:v>-3.6</c:v>
                </c:pt>
                <c:pt idx="10">
                  <c:v>-3.1</c:v>
                </c:pt>
                <c:pt idx="11">
                  <c:v>-3</c:v>
                </c:pt>
                <c:pt idx="12">
                  <c:v>-3</c:v>
                </c:pt>
                <c:pt idx="13">
                  <c:v>-3.5</c:v>
                </c:pt>
                <c:pt idx="14">
                  <c:v>-3.7</c:v>
                </c:pt>
                <c:pt idx="15">
                  <c:v>-3.7</c:v>
                </c:pt>
                <c:pt idx="16">
                  <c:v>-4.0999999999999996</c:v>
                </c:pt>
                <c:pt idx="17">
                  <c:v>-4.0999999999999996</c:v>
                </c:pt>
                <c:pt idx="18">
                  <c:v>-4.0999999999999996</c:v>
                </c:pt>
                <c:pt idx="19">
                  <c:v>-4.2</c:v>
                </c:pt>
                <c:pt idx="20">
                  <c:v>-3.9</c:v>
                </c:pt>
                <c:pt idx="21">
                  <c:v>-3.9</c:v>
                </c:pt>
                <c:pt idx="22">
                  <c:v>-3.9</c:v>
                </c:pt>
                <c:pt idx="23">
                  <c:v>-4</c:v>
                </c:pt>
                <c:pt idx="24">
                  <c:v>-3.8</c:v>
                </c:pt>
                <c:pt idx="25">
                  <c:v>-4</c:v>
                </c:pt>
                <c:pt idx="26">
                  <c:v>-3.7</c:v>
                </c:pt>
                <c:pt idx="27">
                  <c:v>-3.5</c:v>
                </c:pt>
                <c:pt idx="28">
                  <c:v>-3.3</c:v>
                </c:pt>
                <c:pt idx="29">
                  <c:v>-3.8</c:v>
                </c:pt>
                <c:pt idx="30">
                  <c:v>-3.8</c:v>
                </c:pt>
                <c:pt idx="31">
                  <c:v>-3.9</c:v>
                </c:pt>
                <c:pt idx="32">
                  <c:v>-3.6</c:v>
                </c:pt>
                <c:pt idx="33">
                  <c:v>-3.8</c:v>
                </c:pt>
                <c:pt idx="34">
                  <c:v>-3.8</c:v>
                </c:pt>
                <c:pt idx="35">
                  <c:v>-3.9</c:v>
                </c:pt>
                <c:pt idx="36">
                  <c:v>-3.8</c:v>
                </c:pt>
                <c:pt idx="37">
                  <c:v>-3.9</c:v>
                </c:pt>
                <c:pt idx="38">
                  <c:v>-3.9</c:v>
                </c:pt>
                <c:pt idx="39">
                  <c:v>-3.5</c:v>
                </c:pt>
                <c:pt idx="40">
                  <c:v>-3.7</c:v>
                </c:pt>
                <c:pt idx="41">
                  <c:v>-4.0999999999999996</c:v>
                </c:pt>
                <c:pt idx="42">
                  <c:v>-3.7</c:v>
                </c:pt>
                <c:pt idx="43">
                  <c:v>-4</c:v>
                </c:pt>
                <c:pt idx="44">
                  <c:v>-4.0999999999999996</c:v>
                </c:pt>
                <c:pt idx="45">
                  <c:v>-3.8</c:v>
                </c:pt>
                <c:pt idx="46">
                  <c:v>-4</c:v>
                </c:pt>
                <c:pt idx="47">
                  <c:v>-3.5</c:v>
                </c:pt>
                <c:pt idx="48">
                  <c:v>-4.2</c:v>
                </c:pt>
                <c:pt idx="49">
                  <c:v>-4.0999999999999996</c:v>
                </c:pt>
                <c:pt idx="50">
                  <c:v>-3.6</c:v>
                </c:pt>
                <c:pt idx="51">
                  <c:v>-4.3</c:v>
                </c:pt>
                <c:pt idx="52">
                  <c:v>-4.4000000000000004</c:v>
                </c:pt>
                <c:pt idx="53">
                  <c:v>-4.0999999999999996</c:v>
                </c:pt>
                <c:pt idx="54">
                  <c:v>-4.0999999999999996</c:v>
                </c:pt>
                <c:pt idx="55">
                  <c:v>-4.2</c:v>
                </c:pt>
                <c:pt idx="56">
                  <c:v>-4.2</c:v>
                </c:pt>
                <c:pt idx="57">
                  <c:v>-3.4</c:v>
                </c:pt>
                <c:pt idx="58">
                  <c:v>-4.0999999999999996</c:v>
                </c:pt>
                <c:pt idx="59">
                  <c:v>-3.9</c:v>
                </c:pt>
                <c:pt idx="60">
                  <c:v>-4</c:v>
                </c:pt>
                <c:pt idx="61">
                  <c:v>-3.8</c:v>
                </c:pt>
                <c:pt idx="62">
                  <c:v>-3.5</c:v>
                </c:pt>
                <c:pt idx="63">
                  <c:v>-3.9</c:v>
                </c:pt>
                <c:pt idx="64">
                  <c:v>-4.3</c:v>
                </c:pt>
                <c:pt idx="65">
                  <c:v>-3.8</c:v>
                </c:pt>
                <c:pt idx="66">
                  <c:v>-3.8</c:v>
                </c:pt>
                <c:pt idx="67">
                  <c:v>-3.9</c:v>
                </c:pt>
                <c:pt idx="68">
                  <c:v>-3.9</c:v>
                </c:pt>
                <c:pt idx="69">
                  <c:v>-3.4</c:v>
                </c:pt>
                <c:pt idx="70">
                  <c:v>-3.6</c:v>
                </c:pt>
                <c:pt idx="71">
                  <c:v>-3.5</c:v>
                </c:pt>
                <c:pt idx="72">
                  <c:v>-3.6</c:v>
                </c:pt>
                <c:pt idx="73">
                  <c:v>-3.8</c:v>
                </c:pt>
                <c:pt idx="74">
                  <c:v>-3.8</c:v>
                </c:pt>
                <c:pt idx="75">
                  <c:v>-4</c:v>
                </c:pt>
                <c:pt idx="76">
                  <c:v>-3.8</c:v>
                </c:pt>
                <c:pt idx="77">
                  <c:v>-3.6</c:v>
                </c:pt>
                <c:pt idx="78">
                  <c:v>-3.5</c:v>
                </c:pt>
                <c:pt idx="79">
                  <c:v>-3.5</c:v>
                </c:pt>
                <c:pt idx="80">
                  <c:v>-3.8</c:v>
                </c:pt>
                <c:pt idx="81">
                  <c:v>-3.2</c:v>
                </c:pt>
                <c:pt idx="82">
                  <c:v>-3.8</c:v>
                </c:pt>
                <c:pt idx="83">
                  <c:v>-3.5</c:v>
                </c:pt>
                <c:pt idx="84">
                  <c:v>-3.8</c:v>
                </c:pt>
                <c:pt idx="85">
                  <c:v>-4.2</c:v>
                </c:pt>
                <c:pt idx="86">
                  <c:v>-4.5</c:v>
                </c:pt>
                <c:pt idx="87">
                  <c:v>-4.7</c:v>
                </c:pt>
                <c:pt idx="88">
                  <c:v>-4.8</c:v>
                </c:pt>
                <c:pt idx="89">
                  <c:v>-4.7</c:v>
                </c:pt>
                <c:pt idx="90">
                  <c:v>-4.5999999999999996</c:v>
                </c:pt>
                <c:pt idx="91">
                  <c:v>-4.5</c:v>
                </c:pt>
                <c:pt idx="92">
                  <c:v>-4.0999999999999996</c:v>
                </c:pt>
                <c:pt idx="93">
                  <c:v>-4.7</c:v>
                </c:pt>
                <c:pt idx="94">
                  <c:v>-4.5999999999999996</c:v>
                </c:pt>
                <c:pt idx="95">
                  <c:v>-4.5999999999999996</c:v>
                </c:pt>
                <c:pt idx="96">
                  <c:v>-4.7</c:v>
                </c:pt>
                <c:pt idx="97">
                  <c:v>-4.7</c:v>
                </c:pt>
                <c:pt idx="98">
                  <c:v>-4.7</c:v>
                </c:pt>
                <c:pt idx="99">
                  <c:v>-4.5999999999999996</c:v>
                </c:pt>
                <c:pt idx="100">
                  <c:v>-4.5999999999999996</c:v>
                </c:pt>
                <c:pt idx="101">
                  <c:v>-4.7</c:v>
                </c:pt>
                <c:pt idx="102">
                  <c:v>-4.4000000000000004</c:v>
                </c:pt>
                <c:pt idx="103">
                  <c:v>-4.7</c:v>
                </c:pt>
                <c:pt idx="104">
                  <c:v>-3.6</c:v>
                </c:pt>
                <c:pt idx="105">
                  <c:v>-4.2</c:v>
                </c:pt>
                <c:pt idx="106">
                  <c:v>-4.5999999999999996</c:v>
                </c:pt>
                <c:pt idx="107">
                  <c:v>-4.5</c:v>
                </c:pt>
                <c:pt idx="108">
                  <c:v>-4.4000000000000004</c:v>
                </c:pt>
                <c:pt idx="109">
                  <c:v>-4.5</c:v>
                </c:pt>
                <c:pt idx="110">
                  <c:v>-4.4000000000000004</c:v>
                </c:pt>
                <c:pt idx="111">
                  <c:v>-4.0999999999999996</c:v>
                </c:pt>
                <c:pt idx="112">
                  <c:v>-4.2</c:v>
                </c:pt>
                <c:pt idx="113">
                  <c:v>-3.6</c:v>
                </c:pt>
                <c:pt idx="114">
                  <c:v>-3.7</c:v>
                </c:pt>
                <c:pt idx="115">
                  <c:v>-3.7</c:v>
                </c:pt>
                <c:pt idx="116">
                  <c:v>-3.9</c:v>
                </c:pt>
                <c:pt idx="117">
                  <c:v>-3.9</c:v>
                </c:pt>
                <c:pt idx="118">
                  <c:v>-3.8</c:v>
                </c:pt>
                <c:pt idx="119">
                  <c:v>-0.8</c:v>
                </c:pt>
                <c:pt idx="120">
                  <c:v>2.4</c:v>
                </c:pt>
                <c:pt idx="121">
                  <c:v>-2.4</c:v>
                </c:pt>
                <c:pt idx="122">
                  <c:v>-4.2</c:v>
                </c:pt>
                <c:pt idx="123">
                  <c:v>-4.0999999999999996</c:v>
                </c:pt>
                <c:pt idx="124">
                  <c:v>-4.2</c:v>
                </c:pt>
                <c:pt idx="125">
                  <c:v>-4</c:v>
                </c:pt>
                <c:pt idx="126">
                  <c:v>-3.5</c:v>
                </c:pt>
                <c:pt idx="127">
                  <c:v>-4.2</c:v>
                </c:pt>
                <c:pt idx="128">
                  <c:v>5.2</c:v>
                </c:pt>
                <c:pt idx="129">
                  <c:v>-4.3</c:v>
                </c:pt>
                <c:pt idx="130">
                  <c:v>-2.9</c:v>
                </c:pt>
                <c:pt idx="131">
                  <c:v>-4.2</c:v>
                </c:pt>
                <c:pt idx="132">
                  <c:v>-4.3</c:v>
                </c:pt>
                <c:pt idx="133">
                  <c:v>-3.7</c:v>
                </c:pt>
                <c:pt idx="134">
                  <c:v>-3.6</c:v>
                </c:pt>
                <c:pt idx="135">
                  <c:v>-4.0999999999999996</c:v>
                </c:pt>
                <c:pt idx="136">
                  <c:v>-4.2</c:v>
                </c:pt>
                <c:pt idx="137">
                  <c:v>-4</c:v>
                </c:pt>
                <c:pt idx="138">
                  <c:v>-3.8</c:v>
                </c:pt>
                <c:pt idx="139">
                  <c:v>-4</c:v>
                </c:pt>
                <c:pt idx="140">
                  <c:v>-4.3</c:v>
                </c:pt>
                <c:pt idx="141">
                  <c:v>-4</c:v>
                </c:pt>
                <c:pt idx="142">
                  <c:v>-4.0999999999999996</c:v>
                </c:pt>
                <c:pt idx="143">
                  <c:v>-3.9</c:v>
                </c:pt>
                <c:pt idx="144">
                  <c:v>-4.2</c:v>
                </c:pt>
                <c:pt idx="145">
                  <c:v>-4</c:v>
                </c:pt>
                <c:pt idx="146">
                  <c:v>-3.8</c:v>
                </c:pt>
                <c:pt idx="147">
                  <c:v>-3.9</c:v>
                </c:pt>
                <c:pt idx="148">
                  <c:v>-4.0999999999999996</c:v>
                </c:pt>
                <c:pt idx="149">
                  <c:v>-3.9</c:v>
                </c:pt>
                <c:pt idx="150">
                  <c:v>-3.1</c:v>
                </c:pt>
                <c:pt idx="151">
                  <c:v>-4.0999999999999996</c:v>
                </c:pt>
                <c:pt idx="152">
                  <c:v>-3.6</c:v>
                </c:pt>
                <c:pt idx="153">
                  <c:v>-4</c:v>
                </c:pt>
                <c:pt idx="154">
                  <c:v>-3.3</c:v>
                </c:pt>
                <c:pt idx="155">
                  <c:v>-3.9</c:v>
                </c:pt>
                <c:pt idx="156">
                  <c:v>-3.8</c:v>
                </c:pt>
                <c:pt idx="157">
                  <c:v>-4</c:v>
                </c:pt>
                <c:pt idx="158">
                  <c:v>-4.0999999999999996</c:v>
                </c:pt>
                <c:pt idx="159">
                  <c:v>-4.2</c:v>
                </c:pt>
                <c:pt idx="160">
                  <c:v>-4.0999999999999996</c:v>
                </c:pt>
                <c:pt idx="161">
                  <c:v>-4.3</c:v>
                </c:pt>
                <c:pt idx="162">
                  <c:v>-4.3</c:v>
                </c:pt>
                <c:pt idx="163">
                  <c:v>-4.0999999999999996</c:v>
                </c:pt>
                <c:pt idx="164">
                  <c:v>-3.9</c:v>
                </c:pt>
                <c:pt idx="165">
                  <c:v>-4.2</c:v>
                </c:pt>
                <c:pt idx="166">
                  <c:v>0.8</c:v>
                </c:pt>
                <c:pt idx="167">
                  <c:v>-2.6</c:v>
                </c:pt>
                <c:pt idx="168">
                  <c:v>-2.7</c:v>
                </c:pt>
                <c:pt idx="169">
                  <c:v>-2.9</c:v>
                </c:pt>
                <c:pt idx="170">
                  <c:v>-3.3</c:v>
                </c:pt>
                <c:pt idx="171">
                  <c:v>-2.9</c:v>
                </c:pt>
                <c:pt idx="172">
                  <c:v>-3</c:v>
                </c:pt>
                <c:pt idx="173">
                  <c:v>-3.6</c:v>
                </c:pt>
                <c:pt idx="174">
                  <c:v>-3</c:v>
                </c:pt>
                <c:pt idx="175">
                  <c:v>-2.7</c:v>
                </c:pt>
                <c:pt idx="176">
                  <c:v>-2.9</c:v>
                </c:pt>
                <c:pt idx="177">
                  <c:v>-2.7</c:v>
                </c:pt>
                <c:pt idx="178">
                  <c:v>-2.8</c:v>
                </c:pt>
                <c:pt idx="179">
                  <c:v>-2.8</c:v>
                </c:pt>
                <c:pt idx="180">
                  <c:v>-2.7</c:v>
                </c:pt>
                <c:pt idx="181">
                  <c:v>-3.3</c:v>
                </c:pt>
                <c:pt idx="182">
                  <c:v>-2.9</c:v>
                </c:pt>
                <c:pt idx="183">
                  <c:v>-3.3</c:v>
                </c:pt>
                <c:pt idx="184">
                  <c:v>-2.4</c:v>
                </c:pt>
                <c:pt idx="185">
                  <c:v>-3.2</c:v>
                </c:pt>
                <c:pt idx="186">
                  <c:v>-3.4</c:v>
                </c:pt>
                <c:pt idx="187">
                  <c:v>-3.2</c:v>
                </c:pt>
                <c:pt idx="188">
                  <c:v>-2.2999999999999998</c:v>
                </c:pt>
                <c:pt idx="189">
                  <c:v>-3.9</c:v>
                </c:pt>
                <c:pt idx="190">
                  <c:v>-3.4</c:v>
                </c:pt>
                <c:pt idx="191">
                  <c:v>-3.1</c:v>
                </c:pt>
                <c:pt idx="192">
                  <c:v>-3.8</c:v>
                </c:pt>
                <c:pt idx="193">
                  <c:v>-3</c:v>
                </c:pt>
                <c:pt idx="194">
                  <c:v>-3.3</c:v>
                </c:pt>
                <c:pt idx="195">
                  <c:v>-3.5</c:v>
                </c:pt>
                <c:pt idx="196">
                  <c:v>0.9</c:v>
                </c:pt>
                <c:pt idx="197">
                  <c:v>-3</c:v>
                </c:pt>
                <c:pt idx="198">
                  <c:v>-3.8</c:v>
                </c:pt>
                <c:pt idx="199">
                  <c:v>-3.6</c:v>
                </c:pt>
                <c:pt idx="200">
                  <c:v>-4</c:v>
                </c:pt>
                <c:pt idx="201">
                  <c:v>-3.7</c:v>
                </c:pt>
                <c:pt idx="202">
                  <c:v>-3.5</c:v>
                </c:pt>
                <c:pt idx="203">
                  <c:v>-3.5</c:v>
                </c:pt>
                <c:pt idx="204">
                  <c:v>-4.0999999999999996</c:v>
                </c:pt>
                <c:pt idx="205">
                  <c:v>-4.0999999999999996</c:v>
                </c:pt>
                <c:pt idx="206">
                  <c:v>-3.9</c:v>
                </c:pt>
                <c:pt idx="207">
                  <c:v>-3.9</c:v>
                </c:pt>
                <c:pt idx="208">
                  <c:v>-3.8</c:v>
                </c:pt>
                <c:pt idx="209">
                  <c:v>-3.5</c:v>
                </c:pt>
                <c:pt idx="210">
                  <c:v>-3.7</c:v>
                </c:pt>
                <c:pt idx="211">
                  <c:v>-3.6</c:v>
                </c:pt>
                <c:pt idx="212">
                  <c:v>-3.2</c:v>
                </c:pt>
                <c:pt idx="213">
                  <c:v>-4</c:v>
                </c:pt>
                <c:pt idx="214">
                  <c:v>-3.7</c:v>
                </c:pt>
                <c:pt idx="215">
                  <c:v>-3.8</c:v>
                </c:pt>
                <c:pt idx="216">
                  <c:v>-3.9</c:v>
                </c:pt>
                <c:pt idx="217">
                  <c:v>-4</c:v>
                </c:pt>
                <c:pt idx="218">
                  <c:v>-3.8</c:v>
                </c:pt>
                <c:pt idx="219">
                  <c:v>-4</c:v>
                </c:pt>
                <c:pt idx="220">
                  <c:v>-4</c:v>
                </c:pt>
                <c:pt idx="221">
                  <c:v>-3.6</c:v>
                </c:pt>
                <c:pt idx="222">
                  <c:v>-3.8</c:v>
                </c:pt>
                <c:pt idx="223">
                  <c:v>-3.7</c:v>
                </c:pt>
                <c:pt idx="224">
                  <c:v>-4</c:v>
                </c:pt>
                <c:pt idx="225">
                  <c:v>-4.0999999999999996</c:v>
                </c:pt>
                <c:pt idx="226">
                  <c:v>-4.0999999999999996</c:v>
                </c:pt>
                <c:pt idx="227">
                  <c:v>-3.5</c:v>
                </c:pt>
                <c:pt idx="228">
                  <c:v>-3.9</c:v>
                </c:pt>
                <c:pt idx="229">
                  <c:v>-3.2</c:v>
                </c:pt>
                <c:pt idx="230">
                  <c:v>-3.7</c:v>
                </c:pt>
                <c:pt idx="231">
                  <c:v>-4.0999999999999996</c:v>
                </c:pt>
                <c:pt idx="232">
                  <c:v>-3.5</c:v>
                </c:pt>
                <c:pt idx="233">
                  <c:v>-3.9</c:v>
                </c:pt>
                <c:pt idx="234">
                  <c:v>-3.7</c:v>
                </c:pt>
                <c:pt idx="235">
                  <c:v>-3.4</c:v>
                </c:pt>
                <c:pt idx="236">
                  <c:v>-4.0999999999999996</c:v>
                </c:pt>
                <c:pt idx="237">
                  <c:v>-3.6</c:v>
                </c:pt>
                <c:pt idx="238">
                  <c:v>-3.2</c:v>
                </c:pt>
                <c:pt idx="239">
                  <c:v>-3.6</c:v>
                </c:pt>
                <c:pt idx="240">
                  <c:v>-3.9</c:v>
                </c:pt>
                <c:pt idx="241">
                  <c:v>-3.7</c:v>
                </c:pt>
                <c:pt idx="242">
                  <c:v>-3.1</c:v>
                </c:pt>
                <c:pt idx="243">
                  <c:v>-3.6</c:v>
                </c:pt>
                <c:pt idx="244">
                  <c:v>-3.9</c:v>
                </c:pt>
                <c:pt idx="245">
                  <c:v>-3.4</c:v>
                </c:pt>
                <c:pt idx="246">
                  <c:v>-3.2</c:v>
                </c:pt>
              </c:numCache>
            </c:numRef>
          </c:xVal>
          <c:yVal>
            <c:numRef>
              <c:f>'Plots_CV62-1'!$P$8:$P$352</c:f>
              <c:numCache>
                <c:formatCode>0.00</c:formatCode>
                <c:ptCount val="345"/>
                <c:pt idx="0">
                  <c:v>1.5</c:v>
                </c:pt>
                <c:pt idx="1">
                  <c:v>1.55905512</c:v>
                </c:pt>
                <c:pt idx="2">
                  <c:v>1.5787401599999999</c:v>
                </c:pt>
                <c:pt idx="3">
                  <c:v>2.9993438800000005</c:v>
                </c:pt>
                <c:pt idx="4">
                  <c:v>2.9107611999999996</c:v>
                </c:pt>
                <c:pt idx="5">
                  <c:v>2.8418635600000002</c:v>
                </c:pt>
                <c:pt idx="6">
                  <c:v>2.8812336400000005</c:v>
                </c:pt>
                <c:pt idx="7">
                  <c:v>2.8779528000000001</c:v>
                </c:pt>
                <c:pt idx="8">
                  <c:v>2.8385827199999998</c:v>
                </c:pt>
                <c:pt idx="9">
                  <c:v>2.8582677600000004</c:v>
                </c:pt>
                <c:pt idx="10">
                  <c:v>2.8943570000000003</c:v>
                </c:pt>
                <c:pt idx="11">
                  <c:v>2.82545936</c:v>
                </c:pt>
                <c:pt idx="12">
                  <c:v>2.7106299600000003</c:v>
                </c:pt>
                <c:pt idx="13">
                  <c:v>2.5859580400000004</c:v>
                </c:pt>
                <c:pt idx="14">
                  <c:v>2.4022309999999996</c:v>
                </c:pt>
                <c:pt idx="15">
                  <c:v>2.5334646000000003</c:v>
                </c:pt>
                <c:pt idx="16">
                  <c:v>2.5564304800000004</c:v>
                </c:pt>
                <c:pt idx="17">
                  <c:v>2.5334646000000003</c:v>
                </c:pt>
                <c:pt idx="18">
                  <c:v>2.6318898000000006</c:v>
                </c:pt>
                <c:pt idx="19">
                  <c:v>2.6384514800000005</c:v>
                </c:pt>
                <c:pt idx="20">
                  <c:v>2.5662729999999998</c:v>
                </c:pt>
                <c:pt idx="21">
                  <c:v>2.5958005599999998</c:v>
                </c:pt>
                <c:pt idx="22">
                  <c:v>2.5728346799999997</c:v>
                </c:pt>
                <c:pt idx="23">
                  <c:v>2.6154856000000004</c:v>
                </c:pt>
                <c:pt idx="24">
                  <c:v>2.730315</c:v>
                </c:pt>
                <c:pt idx="25">
                  <c:v>2.73687668</c:v>
                </c:pt>
                <c:pt idx="26">
                  <c:v>2.7434383599999999</c:v>
                </c:pt>
                <c:pt idx="27">
                  <c:v>2.8943570000000003</c:v>
                </c:pt>
                <c:pt idx="28">
                  <c:v>2.9993438800000005</c:v>
                </c:pt>
                <c:pt idx="29">
                  <c:v>2.9763779999999995</c:v>
                </c:pt>
                <c:pt idx="30">
                  <c:v>2.8910761599999999</c:v>
                </c:pt>
                <c:pt idx="31">
                  <c:v>2.9074803600000001</c:v>
                </c:pt>
                <c:pt idx="32">
                  <c:v>2.8746719599999997</c:v>
                </c:pt>
                <c:pt idx="33">
                  <c:v>2.8517060799999996</c:v>
                </c:pt>
                <c:pt idx="34">
                  <c:v>2.8484252400000001</c:v>
                </c:pt>
                <c:pt idx="35">
                  <c:v>2.82545936</c:v>
                </c:pt>
                <c:pt idx="36">
                  <c:v>2.8188976800000001</c:v>
                </c:pt>
                <c:pt idx="37">
                  <c:v>2.8156168399999997</c:v>
                </c:pt>
                <c:pt idx="38">
                  <c:v>2.8353018800000003</c:v>
                </c:pt>
                <c:pt idx="39">
                  <c:v>2.7992126400000004</c:v>
                </c:pt>
                <c:pt idx="40">
                  <c:v>2.61220476</c:v>
                </c:pt>
                <c:pt idx="41">
                  <c:v>2.5925197200000003</c:v>
                </c:pt>
                <c:pt idx="42">
                  <c:v>2.5433071199999997</c:v>
                </c:pt>
                <c:pt idx="43">
                  <c:v>2.5367454399999998</c:v>
                </c:pt>
                <c:pt idx="44">
                  <c:v>2.5597113199999999</c:v>
                </c:pt>
                <c:pt idx="45">
                  <c:v>2.5269029200000004</c:v>
                </c:pt>
                <c:pt idx="46">
                  <c:v>2.4481627599999998</c:v>
                </c:pt>
                <c:pt idx="47">
                  <c:v>2.5203412400000005</c:v>
                </c:pt>
                <c:pt idx="48">
                  <c:v>2.5761155200000001</c:v>
                </c:pt>
                <c:pt idx="49">
                  <c:v>2.5761155200000001</c:v>
                </c:pt>
                <c:pt idx="50">
                  <c:v>2.5761155200000001</c:v>
                </c:pt>
                <c:pt idx="51">
                  <c:v>2.5958005599999998</c:v>
                </c:pt>
                <c:pt idx="52">
                  <c:v>2.9763779999999995</c:v>
                </c:pt>
                <c:pt idx="53">
                  <c:v>2.9763779999999995</c:v>
                </c:pt>
                <c:pt idx="54">
                  <c:v>2.9337270799999997</c:v>
                </c:pt>
                <c:pt idx="55">
                  <c:v>2.9566929599999998</c:v>
                </c:pt>
                <c:pt idx="56">
                  <c:v>2.97309716</c:v>
                </c:pt>
                <c:pt idx="57">
                  <c:v>2.61220476</c:v>
                </c:pt>
                <c:pt idx="58">
                  <c:v>2.9337270799999997</c:v>
                </c:pt>
                <c:pt idx="59">
                  <c:v>2.9435696</c:v>
                </c:pt>
                <c:pt idx="60">
                  <c:v>2.9238845599999994</c:v>
                </c:pt>
                <c:pt idx="61">
                  <c:v>2.9337270799999997</c:v>
                </c:pt>
                <c:pt idx="62">
                  <c:v>2.9402887600000005</c:v>
                </c:pt>
                <c:pt idx="63">
                  <c:v>2.9173228799999995</c:v>
                </c:pt>
                <c:pt idx="64">
                  <c:v>2.9107611999999996</c:v>
                </c:pt>
                <c:pt idx="65">
                  <c:v>2.8484252400000001</c:v>
                </c:pt>
                <c:pt idx="66">
                  <c:v>3.0223097599999997</c:v>
                </c:pt>
                <c:pt idx="67">
                  <c:v>3.0059055600000004</c:v>
                </c:pt>
                <c:pt idx="68">
                  <c:v>2.8320210399999999</c:v>
                </c:pt>
                <c:pt idx="69">
                  <c:v>2.97309716</c:v>
                </c:pt>
                <c:pt idx="70">
                  <c:v>2.9238845599999994</c:v>
                </c:pt>
                <c:pt idx="71">
                  <c:v>2.76640424</c:v>
                </c:pt>
                <c:pt idx="72">
                  <c:v>2.7040682799999995</c:v>
                </c:pt>
                <c:pt idx="73">
                  <c:v>2.5859580400000004</c:v>
                </c:pt>
                <c:pt idx="74">
                  <c:v>2.5564304800000004</c:v>
                </c:pt>
                <c:pt idx="75">
                  <c:v>2.5728346799999997</c:v>
                </c:pt>
                <c:pt idx="76">
                  <c:v>2.5958005599999998</c:v>
                </c:pt>
                <c:pt idx="77">
                  <c:v>2.5728346799999997</c:v>
                </c:pt>
                <c:pt idx="78">
                  <c:v>2.5793963600000005</c:v>
                </c:pt>
                <c:pt idx="79">
                  <c:v>2.5695538400000002</c:v>
                </c:pt>
                <c:pt idx="80">
                  <c:v>2.5695538400000002</c:v>
                </c:pt>
                <c:pt idx="81">
                  <c:v>2.5958005599999998</c:v>
                </c:pt>
                <c:pt idx="82">
                  <c:v>2.5465879600000001</c:v>
                </c:pt>
                <c:pt idx="83">
                  <c:v>2.9599738000000002</c:v>
                </c:pt>
                <c:pt idx="84">
                  <c:v>6.7296589600000001</c:v>
                </c:pt>
                <c:pt idx="85">
                  <c:v>7.2841209200000003</c:v>
                </c:pt>
                <c:pt idx="86">
                  <c:v>7.2677167200000001</c:v>
                </c:pt>
                <c:pt idx="87">
                  <c:v>7.0774279999999994</c:v>
                </c:pt>
                <c:pt idx="88">
                  <c:v>7.0839896800000002</c:v>
                </c:pt>
                <c:pt idx="89">
                  <c:v>7.0839896800000002</c:v>
                </c:pt>
                <c:pt idx="90">
                  <c:v>7.1036747199999999</c:v>
                </c:pt>
                <c:pt idx="91">
                  <c:v>7.1266406</c:v>
                </c:pt>
                <c:pt idx="92">
                  <c:v>8.3372705599999986</c:v>
                </c:pt>
                <c:pt idx="93">
                  <c:v>9.8300527599999992</c:v>
                </c:pt>
                <c:pt idx="94">
                  <c:v>12.01837304</c:v>
                </c:pt>
                <c:pt idx="95">
                  <c:v>12.7532812</c:v>
                </c:pt>
                <c:pt idx="96">
                  <c:v>12.759842879999999</c:v>
                </c:pt>
                <c:pt idx="97">
                  <c:v>12.769685399999998</c:v>
                </c:pt>
                <c:pt idx="98">
                  <c:v>12.792651280000001</c:v>
                </c:pt>
                <c:pt idx="99">
                  <c:v>12.766404560000002</c:v>
                </c:pt>
                <c:pt idx="100">
                  <c:v>12.786089599999999</c:v>
                </c:pt>
                <c:pt idx="101">
                  <c:v>12.802493799999999</c:v>
                </c:pt>
                <c:pt idx="102">
                  <c:v>12.809055480000001</c:v>
                </c:pt>
                <c:pt idx="103">
                  <c:v>17.75984304</c:v>
                </c:pt>
                <c:pt idx="104">
                  <c:v>19.73490872</c:v>
                </c:pt>
                <c:pt idx="105">
                  <c:v>21.1194232</c:v>
                </c:pt>
                <c:pt idx="106">
                  <c:v>20.988189600000002</c:v>
                </c:pt>
                <c:pt idx="107">
                  <c:v>21.03412136</c:v>
                </c:pt>
                <c:pt idx="108">
                  <c:v>21.043963880000003</c:v>
                </c:pt>
                <c:pt idx="109">
                  <c:v>21.09317648</c:v>
                </c:pt>
                <c:pt idx="110">
                  <c:v>23.681759240000002</c:v>
                </c:pt>
                <c:pt idx="111">
                  <c:v>32.113518040000002</c:v>
                </c:pt>
                <c:pt idx="112">
                  <c:v>32.976378960000005</c:v>
                </c:pt>
                <c:pt idx="113">
                  <c:v>32.792651919999997</c:v>
                </c:pt>
                <c:pt idx="114">
                  <c:v>32.884515440000001</c:v>
                </c:pt>
                <c:pt idx="115">
                  <c:v>32.98950232</c:v>
                </c:pt>
                <c:pt idx="116">
                  <c:v>33.7834656</c:v>
                </c:pt>
                <c:pt idx="117">
                  <c:v>37.454725560000007</c:v>
                </c:pt>
                <c:pt idx="118">
                  <c:v>40.184384440000002</c:v>
                </c:pt>
                <c:pt idx="119">
                  <c:v>41.503282120000001</c:v>
                </c:pt>
                <c:pt idx="120">
                  <c:v>41.6410774</c:v>
                </c:pt>
                <c:pt idx="121">
                  <c:v>37.963255760000003</c:v>
                </c:pt>
                <c:pt idx="122">
                  <c:v>27.2053814</c:v>
                </c:pt>
                <c:pt idx="123">
                  <c:v>27.37598508</c:v>
                </c:pt>
                <c:pt idx="124">
                  <c:v>28.950788280000001</c:v>
                </c:pt>
                <c:pt idx="125">
                  <c:v>34.875985319999998</c:v>
                </c:pt>
                <c:pt idx="126">
                  <c:v>35.519029960000005</c:v>
                </c:pt>
                <c:pt idx="127">
                  <c:v>35.338583759999999</c:v>
                </c:pt>
                <c:pt idx="128">
                  <c:v>35.354987960000003</c:v>
                </c:pt>
                <c:pt idx="129">
                  <c:v>35.400919719999997</c:v>
                </c:pt>
                <c:pt idx="130">
                  <c:v>35.400919719999997</c:v>
                </c:pt>
                <c:pt idx="131">
                  <c:v>35.417323920000001</c:v>
                </c:pt>
                <c:pt idx="132">
                  <c:v>35.099082440000004</c:v>
                </c:pt>
                <c:pt idx="133">
                  <c:v>35.410762239999997</c:v>
                </c:pt>
                <c:pt idx="134">
                  <c:v>35.43700896</c:v>
                </c:pt>
                <c:pt idx="135">
                  <c:v>35.427166440000001</c:v>
                </c:pt>
                <c:pt idx="136">
                  <c:v>35.387796360000003</c:v>
                </c:pt>
                <c:pt idx="137">
                  <c:v>35.420604760000003</c:v>
                </c:pt>
                <c:pt idx="138">
                  <c:v>35.43700896</c:v>
                </c:pt>
                <c:pt idx="139">
                  <c:v>35.420604760000003</c:v>
                </c:pt>
                <c:pt idx="140">
                  <c:v>35.417323920000001</c:v>
                </c:pt>
                <c:pt idx="141">
                  <c:v>35.417323920000001</c:v>
                </c:pt>
                <c:pt idx="142">
                  <c:v>35.476379039999998</c:v>
                </c:pt>
                <c:pt idx="143">
                  <c:v>35.453413159999997</c:v>
                </c:pt>
                <c:pt idx="144">
                  <c:v>35.443570639999997</c:v>
                </c:pt>
                <c:pt idx="145">
                  <c:v>35.443570639999997</c:v>
                </c:pt>
                <c:pt idx="146">
                  <c:v>35.43700896</c:v>
                </c:pt>
                <c:pt idx="147">
                  <c:v>35.43700896</c:v>
                </c:pt>
                <c:pt idx="148">
                  <c:v>35.46981736</c:v>
                </c:pt>
                <c:pt idx="149">
                  <c:v>35.46981736</c:v>
                </c:pt>
                <c:pt idx="150">
                  <c:v>35.492783240000001</c:v>
                </c:pt>
                <c:pt idx="151">
                  <c:v>35.246720240000002</c:v>
                </c:pt>
                <c:pt idx="152">
                  <c:v>35.305775359999998</c:v>
                </c:pt>
                <c:pt idx="153">
                  <c:v>35.223754360000001</c:v>
                </c:pt>
                <c:pt idx="154">
                  <c:v>35.236877720000003</c:v>
                </c:pt>
                <c:pt idx="155">
                  <c:v>35.059712359999999</c:v>
                </c:pt>
                <c:pt idx="156">
                  <c:v>35.066274039999996</c:v>
                </c:pt>
                <c:pt idx="157">
                  <c:v>35.207350160000004</c:v>
                </c:pt>
                <c:pt idx="158">
                  <c:v>35.213911840000002</c:v>
                </c:pt>
                <c:pt idx="159">
                  <c:v>35.11548664</c:v>
                </c:pt>
                <c:pt idx="160">
                  <c:v>35.08267824</c:v>
                </c:pt>
                <c:pt idx="161">
                  <c:v>35.099082440000004</c:v>
                </c:pt>
                <c:pt idx="162">
                  <c:v>35.099082440000004</c:v>
                </c:pt>
                <c:pt idx="163">
                  <c:v>35.269686120000003</c:v>
                </c:pt>
                <c:pt idx="164">
                  <c:v>29.006562559999999</c:v>
                </c:pt>
                <c:pt idx="165">
                  <c:v>13.606299599999998</c:v>
                </c:pt>
                <c:pt idx="166">
                  <c:v>2.5761155200000001</c:v>
                </c:pt>
                <c:pt idx="167">
                  <c:v>3.12729664</c:v>
                </c:pt>
                <c:pt idx="168">
                  <c:v>3.1502625200000001</c:v>
                </c:pt>
                <c:pt idx="169">
                  <c:v>3.1469816799999997</c:v>
                </c:pt>
                <c:pt idx="170">
                  <c:v>3.1437008400000002</c:v>
                </c:pt>
                <c:pt idx="171">
                  <c:v>3.1535433599999996</c:v>
                </c:pt>
                <c:pt idx="172">
                  <c:v>3.3011811600000005</c:v>
                </c:pt>
                <c:pt idx="173">
                  <c:v>3.2946194800000006</c:v>
                </c:pt>
                <c:pt idx="174">
                  <c:v>3.2683727600000001</c:v>
                </c:pt>
                <c:pt idx="175">
                  <c:v>3.2618110800000002</c:v>
                </c:pt>
                <c:pt idx="176">
                  <c:v>3.2355643600000006</c:v>
                </c:pt>
                <c:pt idx="177">
                  <c:v>3.2224410000000008</c:v>
                </c:pt>
                <c:pt idx="178">
                  <c:v>3.2290026800000007</c:v>
                </c:pt>
                <c:pt idx="179">
                  <c:v>3.2191601600000004</c:v>
                </c:pt>
                <c:pt idx="180">
                  <c:v>3.2191601600000004</c:v>
                </c:pt>
                <c:pt idx="181">
                  <c:v>3.24540688</c:v>
                </c:pt>
                <c:pt idx="182">
                  <c:v>3.0715223600000003</c:v>
                </c:pt>
                <c:pt idx="183">
                  <c:v>2.9337270799999997</c:v>
                </c:pt>
                <c:pt idx="184">
                  <c:v>2.9337270799999997</c:v>
                </c:pt>
                <c:pt idx="185">
                  <c:v>2.9402887600000005</c:v>
                </c:pt>
                <c:pt idx="186">
                  <c:v>2.9107611999999996</c:v>
                </c:pt>
                <c:pt idx="187">
                  <c:v>2.9107611999999996</c:v>
                </c:pt>
                <c:pt idx="188">
                  <c:v>2.9107611999999996</c:v>
                </c:pt>
                <c:pt idx="189">
                  <c:v>2.9107611999999996</c:v>
                </c:pt>
                <c:pt idx="190">
                  <c:v>2.9107611999999996</c:v>
                </c:pt>
                <c:pt idx="191">
                  <c:v>2.9009186800000002</c:v>
                </c:pt>
                <c:pt idx="192">
                  <c:v>2.9238845599999994</c:v>
                </c:pt>
                <c:pt idx="193">
                  <c:v>2.9271653999999998</c:v>
                </c:pt>
                <c:pt idx="194">
                  <c:v>2.8353018800000003</c:v>
                </c:pt>
                <c:pt idx="195">
                  <c:v>2.9173228799999995</c:v>
                </c:pt>
                <c:pt idx="196">
                  <c:v>2.8943570000000003</c:v>
                </c:pt>
                <c:pt idx="197">
                  <c:v>2.88451448</c:v>
                </c:pt>
                <c:pt idx="198">
                  <c:v>2.8910761599999999</c:v>
                </c:pt>
                <c:pt idx="199">
                  <c:v>2.9074803600000001</c:v>
                </c:pt>
                <c:pt idx="200">
                  <c:v>2.9271653999999998</c:v>
                </c:pt>
                <c:pt idx="201">
                  <c:v>2.9238845599999994</c:v>
                </c:pt>
                <c:pt idx="202">
                  <c:v>2.9074803600000001</c:v>
                </c:pt>
                <c:pt idx="203">
                  <c:v>2.9173228799999995</c:v>
                </c:pt>
                <c:pt idx="204">
                  <c:v>2.9271653999999998</c:v>
                </c:pt>
                <c:pt idx="205">
                  <c:v>2.9238845599999994</c:v>
                </c:pt>
                <c:pt idx="206">
                  <c:v>2.9238845599999994</c:v>
                </c:pt>
                <c:pt idx="207">
                  <c:v>2.9238845599999994</c:v>
                </c:pt>
                <c:pt idx="208">
                  <c:v>2.9107611999999996</c:v>
                </c:pt>
                <c:pt idx="209">
                  <c:v>2.9271653999999998</c:v>
                </c:pt>
                <c:pt idx="210">
                  <c:v>2.9337270799999997</c:v>
                </c:pt>
                <c:pt idx="211">
                  <c:v>2.9271653999999998</c:v>
                </c:pt>
                <c:pt idx="212">
                  <c:v>2.9402887600000005</c:v>
                </c:pt>
                <c:pt idx="213">
                  <c:v>2.9271653999999998</c:v>
                </c:pt>
                <c:pt idx="214">
                  <c:v>2.9238845599999994</c:v>
                </c:pt>
                <c:pt idx="215">
                  <c:v>2.9238845599999994</c:v>
                </c:pt>
                <c:pt idx="216">
                  <c:v>2.9173228799999995</c:v>
                </c:pt>
                <c:pt idx="217">
                  <c:v>2.9238845599999994</c:v>
                </c:pt>
                <c:pt idx="218">
                  <c:v>2.9271653999999998</c:v>
                </c:pt>
                <c:pt idx="219">
                  <c:v>2.9173228799999995</c:v>
                </c:pt>
                <c:pt idx="220">
                  <c:v>2.9238845599999994</c:v>
                </c:pt>
                <c:pt idx="221">
                  <c:v>2.9238845599999994</c:v>
                </c:pt>
                <c:pt idx="222">
                  <c:v>2.9238845599999994</c:v>
                </c:pt>
                <c:pt idx="223">
                  <c:v>2.9173228799999995</c:v>
                </c:pt>
                <c:pt idx="224">
                  <c:v>2.9074803600000001</c:v>
                </c:pt>
                <c:pt idx="225">
                  <c:v>2.9173228799999995</c:v>
                </c:pt>
                <c:pt idx="226">
                  <c:v>2.9009186800000002</c:v>
                </c:pt>
                <c:pt idx="227">
                  <c:v>2.9173228799999995</c:v>
                </c:pt>
                <c:pt idx="228">
                  <c:v>2.9107611999999996</c:v>
                </c:pt>
                <c:pt idx="229">
                  <c:v>2.9173228799999995</c:v>
                </c:pt>
                <c:pt idx="230">
                  <c:v>2.9238845599999994</c:v>
                </c:pt>
                <c:pt idx="231">
                  <c:v>2.9107611999999996</c:v>
                </c:pt>
                <c:pt idx="232">
                  <c:v>2.9074803600000001</c:v>
                </c:pt>
                <c:pt idx="233">
                  <c:v>2.9107611999999996</c:v>
                </c:pt>
                <c:pt idx="234">
                  <c:v>2.9271653999999998</c:v>
                </c:pt>
                <c:pt idx="235">
                  <c:v>2.9271653999999998</c:v>
                </c:pt>
                <c:pt idx="236">
                  <c:v>2.9173228799999995</c:v>
                </c:pt>
                <c:pt idx="237">
                  <c:v>2.9337270799999997</c:v>
                </c:pt>
                <c:pt idx="238">
                  <c:v>2.9501312799999999</c:v>
                </c:pt>
                <c:pt idx="239">
                  <c:v>2.9501312799999999</c:v>
                </c:pt>
                <c:pt idx="240">
                  <c:v>2.9435696</c:v>
                </c:pt>
                <c:pt idx="241">
                  <c:v>2.9107611999999996</c:v>
                </c:pt>
                <c:pt idx="242">
                  <c:v>2.9993438800000005</c:v>
                </c:pt>
                <c:pt idx="243">
                  <c:v>2.9337270799999997</c:v>
                </c:pt>
                <c:pt idx="244">
                  <c:v>2.9107611999999996</c:v>
                </c:pt>
                <c:pt idx="245">
                  <c:v>2.9829396799999994</c:v>
                </c:pt>
                <c:pt idx="246">
                  <c:v>3.2290026800000007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FD-4CEC-959E-30D2763B7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75648"/>
        <c:axId val="96877952"/>
      </c:scatterChart>
      <c:valAx>
        <c:axId val="9687564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96877952"/>
        <c:crosses val="autoZero"/>
        <c:crossBetween val="midCat"/>
      </c:valAx>
      <c:valAx>
        <c:axId val="9687795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687564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11/10/16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'Plots_R500-1'!$D$8:$D$355</c:f>
              <c:numCache>
                <c:formatCode>General</c:formatCode>
                <c:ptCount val="348"/>
                <c:pt idx="0">
                  <c:v>12.89</c:v>
                </c:pt>
                <c:pt idx="1">
                  <c:v>12.89</c:v>
                </c:pt>
                <c:pt idx="2">
                  <c:v>12.89</c:v>
                </c:pt>
                <c:pt idx="3">
                  <c:v>12.88</c:v>
                </c:pt>
                <c:pt idx="4">
                  <c:v>12.88</c:v>
                </c:pt>
                <c:pt idx="5">
                  <c:v>12.89</c:v>
                </c:pt>
                <c:pt idx="6">
                  <c:v>12.89</c:v>
                </c:pt>
                <c:pt idx="7">
                  <c:v>12.88</c:v>
                </c:pt>
                <c:pt idx="8">
                  <c:v>12.88</c:v>
                </c:pt>
                <c:pt idx="9">
                  <c:v>12.88</c:v>
                </c:pt>
                <c:pt idx="10">
                  <c:v>12.88</c:v>
                </c:pt>
                <c:pt idx="11">
                  <c:v>12.88</c:v>
                </c:pt>
                <c:pt idx="12">
                  <c:v>12.9</c:v>
                </c:pt>
                <c:pt idx="13">
                  <c:v>12.89</c:v>
                </c:pt>
                <c:pt idx="14">
                  <c:v>12.89</c:v>
                </c:pt>
                <c:pt idx="15">
                  <c:v>12.89</c:v>
                </c:pt>
                <c:pt idx="16">
                  <c:v>12.88</c:v>
                </c:pt>
                <c:pt idx="17">
                  <c:v>12.88</c:v>
                </c:pt>
                <c:pt idx="18">
                  <c:v>12.88</c:v>
                </c:pt>
                <c:pt idx="19">
                  <c:v>12.88</c:v>
                </c:pt>
                <c:pt idx="20">
                  <c:v>12.88</c:v>
                </c:pt>
                <c:pt idx="21">
                  <c:v>12.86</c:v>
                </c:pt>
                <c:pt idx="22">
                  <c:v>12.77</c:v>
                </c:pt>
                <c:pt idx="23">
                  <c:v>12.75</c:v>
                </c:pt>
                <c:pt idx="24">
                  <c:v>12.76</c:v>
                </c:pt>
                <c:pt idx="25">
                  <c:v>12.75</c:v>
                </c:pt>
                <c:pt idx="26">
                  <c:v>12.75</c:v>
                </c:pt>
                <c:pt idx="27">
                  <c:v>12.74</c:v>
                </c:pt>
                <c:pt idx="28">
                  <c:v>12.75</c:v>
                </c:pt>
                <c:pt idx="29">
                  <c:v>12.76</c:v>
                </c:pt>
                <c:pt idx="30">
                  <c:v>12.75</c:v>
                </c:pt>
                <c:pt idx="31">
                  <c:v>12.75</c:v>
                </c:pt>
                <c:pt idx="32">
                  <c:v>12.75</c:v>
                </c:pt>
                <c:pt idx="33">
                  <c:v>12.75</c:v>
                </c:pt>
                <c:pt idx="34">
                  <c:v>12.75</c:v>
                </c:pt>
                <c:pt idx="35">
                  <c:v>12.75</c:v>
                </c:pt>
                <c:pt idx="36">
                  <c:v>12.75</c:v>
                </c:pt>
                <c:pt idx="37">
                  <c:v>12.75</c:v>
                </c:pt>
                <c:pt idx="38">
                  <c:v>12.75</c:v>
                </c:pt>
                <c:pt idx="39">
                  <c:v>12.75</c:v>
                </c:pt>
                <c:pt idx="40">
                  <c:v>12.75</c:v>
                </c:pt>
                <c:pt idx="41">
                  <c:v>12.75</c:v>
                </c:pt>
                <c:pt idx="42">
                  <c:v>12.74</c:v>
                </c:pt>
                <c:pt idx="43">
                  <c:v>12.69</c:v>
                </c:pt>
                <c:pt idx="44">
                  <c:v>12.67</c:v>
                </c:pt>
                <c:pt idx="45">
                  <c:v>12.66</c:v>
                </c:pt>
                <c:pt idx="46">
                  <c:v>12.66</c:v>
                </c:pt>
                <c:pt idx="47">
                  <c:v>12.66</c:v>
                </c:pt>
                <c:pt idx="48">
                  <c:v>12.66</c:v>
                </c:pt>
                <c:pt idx="49">
                  <c:v>12.66</c:v>
                </c:pt>
                <c:pt idx="50">
                  <c:v>12.66</c:v>
                </c:pt>
                <c:pt idx="51">
                  <c:v>12.66</c:v>
                </c:pt>
                <c:pt idx="52">
                  <c:v>12.66</c:v>
                </c:pt>
                <c:pt idx="53">
                  <c:v>12.64</c:v>
                </c:pt>
                <c:pt idx="54">
                  <c:v>12.62</c:v>
                </c:pt>
                <c:pt idx="55">
                  <c:v>12.62</c:v>
                </c:pt>
                <c:pt idx="56">
                  <c:v>12.62</c:v>
                </c:pt>
                <c:pt idx="57">
                  <c:v>12.63</c:v>
                </c:pt>
                <c:pt idx="58">
                  <c:v>12.62</c:v>
                </c:pt>
                <c:pt idx="59">
                  <c:v>12.63</c:v>
                </c:pt>
                <c:pt idx="60">
                  <c:v>12.62</c:v>
                </c:pt>
                <c:pt idx="61">
                  <c:v>12.62</c:v>
                </c:pt>
                <c:pt idx="62">
                  <c:v>12.62</c:v>
                </c:pt>
                <c:pt idx="63">
                  <c:v>12.62</c:v>
                </c:pt>
                <c:pt idx="64">
                  <c:v>12.62</c:v>
                </c:pt>
                <c:pt idx="65">
                  <c:v>12.62</c:v>
                </c:pt>
                <c:pt idx="66">
                  <c:v>12.63</c:v>
                </c:pt>
                <c:pt idx="67">
                  <c:v>12.62</c:v>
                </c:pt>
                <c:pt idx="68">
                  <c:v>12.61</c:v>
                </c:pt>
                <c:pt idx="69">
                  <c:v>12.63</c:v>
                </c:pt>
                <c:pt idx="70">
                  <c:v>12.62</c:v>
                </c:pt>
                <c:pt idx="71">
                  <c:v>12.62</c:v>
                </c:pt>
                <c:pt idx="72">
                  <c:v>12.63</c:v>
                </c:pt>
                <c:pt idx="73">
                  <c:v>12.62</c:v>
                </c:pt>
                <c:pt idx="74">
                  <c:v>12.62</c:v>
                </c:pt>
                <c:pt idx="75">
                  <c:v>12.62</c:v>
                </c:pt>
                <c:pt idx="76">
                  <c:v>12.62</c:v>
                </c:pt>
                <c:pt idx="77">
                  <c:v>12.62</c:v>
                </c:pt>
                <c:pt idx="78">
                  <c:v>12.62</c:v>
                </c:pt>
                <c:pt idx="79">
                  <c:v>12.62</c:v>
                </c:pt>
                <c:pt idx="80">
                  <c:v>12.62</c:v>
                </c:pt>
                <c:pt idx="81">
                  <c:v>12.62</c:v>
                </c:pt>
                <c:pt idx="82">
                  <c:v>12.62</c:v>
                </c:pt>
                <c:pt idx="83">
                  <c:v>12.62</c:v>
                </c:pt>
                <c:pt idx="84">
                  <c:v>12.62</c:v>
                </c:pt>
                <c:pt idx="85">
                  <c:v>12.63</c:v>
                </c:pt>
                <c:pt idx="86">
                  <c:v>12.62</c:v>
                </c:pt>
                <c:pt idx="87">
                  <c:v>12.61</c:v>
                </c:pt>
                <c:pt idx="88">
                  <c:v>12.62</c:v>
                </c:pt>
                <c:pt idx="89">
                  <c:v>12.62</c:v>
                </c:pt>
                <c:pt idx="90">
                  <c:v>12.62</c:v>
                </c:pt>
                <c:pt idx="91">
                  <c:v>12.61</c:v>
                </c:pt>
                <c:pt idx="92">
                  <c:v>12.62</c:v>
                </c:pt>
                <c:pt idx="93">
                  <c:v>12.62</c:v>
                </c:pt>
                <c:pt idx="94">
                  <c:v>12.62</c:v>
                </c:pt>
                <c:pt idx="95">
                  <c:v>12.62</c:v>
                </c:pt>
                <c:pt idx="96">
                  <c:v>12.62</c:v>
                </c:pt>
                <c:pt idx="97">
                  <c:v>12.62</c:v>
                </c:pt>
                <c:pt idx="98">
                  <c:v>12.61</c:v>
                </c:pt>
                <c:pt idx="99">
                  <c:v>12.61</c:v>
                </c:pt>
                <c:pt idx="100">
                  <c:v>12.61</c:v>
                </c:pt>
                <c:pt idx="101">
                  <c:v>12.61</c:v>
                </c:pt>
                <c:pt idx="102">
                  <c:v>12.61</c:v>
                </c:pt>
                <c:pt idx="103">
                  <c:v>12.62</c:v>
                </c:pt>
                <c:pt idx="104">
                  <c:v>12.62</c:v>
                </c:pt>
                <c:pt idx="105">
                  <c:v>12.62</c:v>
                </c:pt>
                <c:pt idx="106">
                  <c:v>12.62</c:v>
                </c:pt>
                <c:pt idx="107">
                  <c:v>12.62</c:v>
                </c:pt>
                <c:pt idx="108">
                  <c:v>12.63</c:v>
                </c:pt>
                <c:pt idx="109">
                  <c:v>12.64</c:v>
                </c:pt>
                <c:pt idx="110">
                  <c:v>12.64</c:v>
                </c:pt>
                <c:pt idx="111">
                  <c:v>12.65</c:v>
                </c:pt>
                <c:pt idx="112">
                  <c:v>12.65</c:v>
                </c:pt>
                <c:pt idx="113">
                  <c:v>12.64</c:v>
                </c:pt>
                <c:pt idx="114">
                  <c:v>12.65</c:v>
                </c:pt>
                <c:pt idx="115">
                  <c:v>12.65</c:v>
                </c:pt>
                <c:pt idx="116">
                  <c:v>12.65</c:v>
                </c:pt>
                <c:pt idx="117">
                  <c:v>12.65</c:v>
                </c:pt>
                <c:pt idx="118">
                  <c:v>12.65</c:v>
                </c:pt>
                <c:pt idx="119">
                  <c:v>12.65</c:v>
                </c:pt>
                <c:pt idx="120">
                  <c:v>12.65</c:v>
                </c:pt>
                <c:pt idx="121">
                  <c:v>12.65</c:v>
                </c:pt>
                <c:pt idx="122">
                  <c:v>12.65</c:v>
                </c:pt>
                <c:pt idx="123">
                  <c:v>12.65</c:v>
                </c:pt>
                <c:pt idx="124">
                  <c:v>12.64</c:v>
                </c:pt>
                <c:pt idx="125">
                  <c:v>12.64</c:v>
                </c:pt>
                <c:pt idx="126">
                  <c:v>12.68</c:v>
                </c:pt>
                <c:pt idx="127">
                  <c:v>12.7</c:v>
                </c:pt>
                <c:pt idx="128">
                  <c:v>12.7</c:v>
                </c:pt>
                <c:pt idx="129">
                  <c:v>12.7</c:v>
                </c:pt>
                <c:pt idx="130">
                  <c:v>12.7</c:v>
                </c:pt>
                <c:pt idx="131">
                  <c:v>12.71</c:v>
                </c:pt>
                <c:pt idx="132">
                  <c:v>12.71</c:v>
                </c:pt>
                <c:pt idx="133">
                  <c:v>12.71</c:v>
                </c:pt>
                <c:pt idx="134">
                  <c:v>12.71</c:v>
                </c:pt>
                <c:pt idx="135">
                  <c:v>12.71</c:v>
                </c:pt>
                <c:pt idx="136">
                  <c:v>12.7</c:v>
                </c:pt>
                <c:pt idx="137">
                  <c:v>12.7</c:v>
                </c:pt>
                <c:pt idx="138">
                  <c:v>12.7</c:v>
                </c:pt>
                <c:pt idx="139">
                  <c:v>12.7</c:v>
                </c:pt>
                <c:pt idx="140">
                  <c:v>12.7</c:v>
                </c:pt>
                <c:pt idx="141">
                  <c:v>12.7</c:v>
                </c:pt>
                <c:pt idx="142">
                  <c:v>12.71</c:v>
                </c:pt>
                <c:pt idx="143">
                  <c:v>12.7</c:v>
                </c:pt>
                <c:pt idx="144">
                  <c:v>12.7</c:v>
                </c:pt>
                <c:pt idx="145">
                  <c:v>12.7</c:v>
                </c:pt>
                <c:pt idx="146">
                  <c:v>12.71</c:v>
                </c:pt>
                <c:pt idx="147">
                  <c:v>12.7</c:v>
                </c:pt>
                <c:pt idx="148">
                  <c:v>12.7</c:v>
                </c:pt>
                <c:pt idx="149">
                  <c:v>12.7</c:v>
                </c:pt>
                <c:pt idx="150">
                  <c:v>12.7</c:v>
                </c:pt>
                <c:pt idx="151">
                  <c:v>12.72</c:v>
                </c:pt>
                <c:pt idx="152">
                  <c:v>12.74</c:v>
                </c:pt>
                <c:pt idx="153">
                  <c:v>12.74</c:v>
                </c:pt>
                <c:pt idx="154">
                  <c:v>12.74</c:v>
                </c:pt>
                <c:pt idx="155">
                  <c:v>12.74</c:v>
                </c:pt>
                <c:pt idx="156">
                  <c:v>12.74</c:v>
                </c:pt>
                <c:pt idx="157">
                  <c:v>12.74</c:v>
                </c:pt>
                <c:pt idx="158">
                  <c:v>12.75</c:v>
                </c:pt>
                <c:pt idx="159">
                  <c:v>12.75</c:v>
                </c:pt>
                <c:pt idx="160">
                  <c:v>12.75</c:v>
                </c:pt>
                <c:pt idx="161">
                  <c:v>12.75</c:v>
                </c:pt>
                <c:pt idx="162">
                  <c:v>12.75</c:v>
                </c:pt>
                <c:pt idx="163">
                  <c:v>12.75</c:v>
                </c:pt>
                <c:pt idx="164">
                  <c:v>12.74</c:v>
                </c:pt>
                <c:pt idx="165">
                  <c:v>12.75</c:v>
                </c:pt>
                <c:pt idx="166">
                  <c:v>12.76</c:v>
                </c:pt>
                <c:pt idx="167">
                  <c:v>12.75</c:v>
                </c:pt>
                <c:pt idx="168">
                  <c:v>12.75</c:v>
                </c:pt>
                <c:pt idx="169">
                  <c:v>12.75</c:v>
                </c:pt>
                <c:pt idx="170">
                  <c:v>12.75</c:v>
                </c:pt>
                <c:pt idx="171">
                  <c:v>12.75</c:v>
                </c:pt>
                <c:pt idx="172">
                  <c:v>12.74</c:v>
                </c:pt>
                <c:pt idx="173">
                  <c:v>12.74</c:v>
                </c:pt>
                <c:pt idx="174">
                  <c:v>12.75</c:v>
                </c:pt>
                <c:pt idx="175">
                  <c:v>12.8</c:v>
                </c:pt>
                <c:pt idx="176">
                  <c:v>12.84</c:v>
                </c:pt>
                <c:pt idx="177">
                  <c:v>12.85</c:v>
                </c:pt>
                <c:pt idx="178">
                  <c:v>12.85</c:v>
                </c:pt>
                <c:pt idx="179">
                  <c:v>12.85</c:v>
                </c:pt>
                <c:pt idx="180">
                  <c:v>12.86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1.5</c:v>
                </c:pt>
                <c:pt idx="1">
                  <c:v>1.6019999999999994</c:v>
                </c:pt>
                <c:pt idx="2">
                  <c:v>1.6829999999999998</c:v>
                </c:pt>
                <c:pt idx="3">
                  <c:v>1.5129999999999999</c:v>
                </c:pt>
                <c:pt idx="4">
                  <c:v>1.5119999999999996</c:v>
                </c:pt>
                <c:pt idx="5">
                  <c:v>1.6920000000000002</c:v>
                </c:pt>
                <c:pt idx="6">
                  <c:v>1.6040000000000001</c:v>
                </c:pt>
                <c:pt idx="7">
                  <c:v>1.609</c:v>
                </c:pt>
                <c:pt idx="8">
                  <c:v>1.734</c:v>
                </c:pt>
                <c:pt idx="9">
                  <c:v>1.6469999999999994</c:v>
                </c:pt>
                <c:pt idx="10">
                  <c:v>1.5699999999999994</c:v>
                </c:pt>
                <c:pt idx="11">
                  <c:v>1.532</c:v>
                </c:pt>
                <c:pt idx="12">
                  <c:v>1.7439999999999998</c:v>
                </c:pt>
                <c:pt idx="13">
                  <c:v>1.5969999999999995</c:v>
                </c:pt>
                <c:pt idx="14">
                  <c:v>1.5369999999999999</c:v>
                </c:pt>
                <c:pt idx="15">
                  <c:v>1.5859999999999994</c:v>
                </c:pt>
                <c:pt idx="16">
                  <c:v>1.5699999999999994</c:v>
                </c:pt>
                <c:pt idx="17">
                  <c:v>1.5750000000000002</c:v>
                </c:pt>
                <c:pt idx="18">
                  <c:v>1.5369999999999999</c:v>
                </c:pt>
                <c:pt idx="19">
                  <c:v>1.5529999999999999</c:v>
                </c:pt>
                <c:pt idx="20">
                  <c:v>1.548</c:v>
                </c:pt>
                <c:pt idx="21">
                  <c:v>5.8109999999999991</c:v>
                </c:pt>
                <c:pt idx="22">
                  <c:v>7.0699999999999994</c:v>
                </c:pt>
                <c:pt idx="23">
                  <c:v>7.0219999999999994</c:v>
                </c:pt>
                <c:pt idx="24">
                  <c:v>7.0659999999999998</c:v>
                </c:pt>
                <c:pt idx="25">
                  <c:v>7.0769999999999991</c:v>
                </c:pt>
                <c:pt idx="26">
                  <c:v>7.0769999999999991</c:v>
                </c:pt>
                <c:pt idx="27">
                  <c:v>7.1149999999999993</c:v>
                </c:pt>
                <c:pt idx="28">
                  <c:v>7.0669999999999993</c:v>
                </c:pt>
                <c:pt idx="29">
                  <c:v>7.0720000000000001</c:v>
                </c:pt>
                <c:pt idx="30">
                  <c:v>7.0829999999999993</c:v>
                </c:pt>
                <c:pt idx="31">
                  <c:v>7.1109999999999998</c:v>
                </c:pt>
                <c:pt idx="32">
                  <c:v>7.0829999999999993</c:v>
                </c:pt>
                <c:pt idx="33">
                  <c:v>7.1000000000000005</c:v>
                </c:pt>
                <c:pt idx="34">
                  <c:v>7.1049999999999995</c:v>
                </c:pt>
                <c:pt idx="35">
                  <c:v>7.044999999999999</c:v>
                </c:pt>
                <c:pt idx="36">
                  <c:v>7.1710000000000003</c:v>
                </c:pt>
                <c:pt idx="37">
                  <c:v>7.012999999999999</c:v>
                </c:pt>
                <c:pt idx="38">
                  <c:v>7.0019999999999998</c:v>
                </c:pt>
                <c:pt idx="39">
                  <c:v>7.0070000000000006</c:v>
                </c:pt>
                <c:pt idx="40">
                  <c:v>7.0620000000000003</c:v>
                </c:pt>
                <c:pt idx="41">
                  <c:v>7.1599999999999993</c:v>
                </c:pt>
                <c:pt idx="42">
                  <c:v>12.132999999999999</c:v>
                </c:pt>
                <c:pt idx="43">
                  <c:v>14.45</c:v>
                </c:pt>
                <c:pt idx="44">
                  <c:v>14.090999999999998</c:v>
                </c:pt>
                <c:pt idx="45">
                  <c:v>14.128999999999998</c:v>
                </c:pt>
                <c:pt idx="46">
                  <c:v>14.145999999999997</c:v>
                </c:pt>
                <c:pt idx="47">
                  <c:v>14.151</c:v>
                </c:pt>
                <c:pt idx="48">
                  <c:v>14.331</c:v>
                </c:pt>
                <c:pt idx="49">
                  <c:v>14.140999999999998</c:v>
                </c:pt>
                <c:pt idx="50">
                  <c:v>14.157</c:v>
                </c:pt>
                <c:pt idx="51">
                  <c:v>14.206</c:v>
                </c:pt>
                <c:pt idx="52">
                  <c:v>16.41</c:v>
                </c:pt>
                <c:pt idx="53">
                  <c:v>20.881</c:v>
                </c:pt>
                <c:pt idx="54">
                  <c:v>20.864999999999998</c:v>
                </c:pt>
                <c:pt idx="55">
                  <c:v>20.898</c:v>
                </c:pt>
                <c:pt idx="56">
                  <c:v>20.957999999999998</c:v>
                </c:pt>
                <c:pt idx="57">
                  <c:v>20.887</c:v>
                </c:pt>
                <c:pt idx="58">
                  <c:v>20.892999999999997</c:v>
                </c:pt>
                <c:pt idx="59">
                  <c:v>20.914999999999999</c:v>
                </c:pt>
                <c:pt idx="60">
                  <c:v>20.855</c:v>
                </c:pt>
                <c:pt idx="61">
                  <c:v>20.942</c:v>
                </c:pt>
                <c:pt idx="62">
                  <c:v>20.658999999999999</c:v>
                </c:pt>
                <c:pt idx="63">
                  <c:v>20.555</c:v>
                </c:pt>
                <c:pt idx="64">
                  <c:v>20.581999999999997</c:v>
                </c:pt>
                <c:pt idx="65">
                  <c:v>20.532999999999998</c:v>
                </c:pt>
                <c:pt idx="66">
                  <c:v>20.516999999999999</c:v>
                </c:pt>
                <c:pt idx="67">
                  <c:v>20.516999999999999</c:v>
                </c:pt>
                <c:pt idx="68">
                  <c:v>20.500999999999998</c:v>
                </c:pt>
                <c:pt idx="69">
                  <c:v>20.500999999999998</c:v>
                </c:pt>
                <c:pt idx="70">
                  <c:v>20.516999999999999</c:v>
                </c:pt>
                <c:pt idx="71">
                  <c:v>20.523</c:v>
                </c:pt>
                <c:pt idx="72">
                  <c:v>20.523</c:v>
                </c:pt>
                <c:pt idx="73">
                  <c:v>20.614999999999998</c:v>
                </c:pt>
                <c:pt idx="74">
                  <c:v>20.674999999999997</c:v>
                </c:pt>
                <c:pt idx="75">
                  <c:v>22.087999999999997</c:v>
                </c:pt>
                <c:pt idx="76">
                  <c:v>21.094999999999999</c:v>
                </c:pt>
                <c:pt idx="77">
                  <c:v>21.111999999999998</c:v>
                </c:pt>
                <c:pt idx="78">
                  <c:v>21.187999999999999</c:v>
                </c:pt>
                <c:pt idx="79">
                  <c:v>21.111999999999998</c:v>
                </c:pt>
                <c:pt idx="80">
                  <c:v>21.138999999999999</c:v>
                </c:pt>
                <c:pt idx="81">
                  <c:v>21.15</c:v>
                </c:pt>
                <c:pt idx="82">
                  <c:v>21.045999999999999</c:v>
                </c:pt>
                <c:pt idx="83">
                  <c:v>21.15</c:v>
                </c:pt>
                <c:pt idx="84">
                  <c:v>20.963999999999999</c:v>
                </c:pt>
                <c:pt idx="85">
                  <c:v>20.925999999999998</c:v>
                </c:pt>
                <c:pt idx="86">
                  <c:v>21.018999999999998</c:v>
                </c:pt>
                <c:pt idx="87">
                  <c:v>21.035</c:v>
                </c:pt>
                <c:pt idx="88">
                  <c:v>21.056999999999999</c:v>
                </c:pt>
                <c:pt idx="89">
                  <c:v>21.073999999999998</c:v>
                </c:pt>
                <c:pt idx="90">
                  <c:v>21.023999999999997</c:v>
                </c:pt>
                <c:pt idx="91">
                  <c:v>21.029999999999998</c:v>
                </c:pt>
                <c:pt idx="92">
                  <c:v>21.052</c:v>
                </c:pt>
                <c:pt idx="93">
                  <c:v>21.062999999999999</c:v>
                </c:pt>
                <c:pt idx="94">
                  <c:v>21.007999999999999</c:v>
                </c:pt>
                <c:pt idx="95">
                  <c:v>21.111999999999998</c:v>
                </c:pt>
                <c:pt idx="96">
                  <c:v>21.183</c:v>
                </c:pt>
                <c:pt idx="97">
                  <c:v>21.231999999999999</c:v>
                </c:pt>
                <c:pt idx="98">
                  <c:v>21.062999999999999</c:v>
                </c:pt>
                <c:pt idx="99">
                  <c:v>21.056999999999999</c:v>
                </c:pt>
                <c:pt idx="100">
                  <c:v>21.041</c:v>
                </c:pt>
                <c:pt idx="101">
                  <c:v>21.079000000000001</c:v>
                </c:pt>
                <c:pt idx="102">
                  <c:v>21.045999999999999</c:v>
                </c:pt>
                <c:pt idx="103">
                  <c:v>21.023999999999997</c:v>
                </c:pt>
                <c:pt idx="104">
                  <c:v>21.094999999999999</c:v>
                </c:pt>
                <c:pt idx="105">
                  <c:v>21.056999999999999</c:v>
                </c:pt>
                <c:pt idx="106">
                  <c:v>21.073999999999998</c:v>
                </c:pt>
                <c:pt idx="107">
                  <c:v>20.026</c:v>
                </c:pt>
                <c:pt idx="108">
                  <c:v>15.128999999999998</c:v>
                </c:pt>
                <c:pt idx="109">
                  <c:v>15.161999999999999</c:v>
                </c:pt>
                <c:pt idx="110">
                  <c:v>15.058</c:v>
                </c:pt>
                <c:pt idx="111">
                  <c:v>15.068999999999999</c:v>
                </c:pt>
                <c:pt idx="112">
                  <c:v>15.117999999999999</c:v>
                </c:pt>
                <c:pt idx="113">
                  <c:v>15.064</c:v>
                </c:pt>
                <c:pt idx="114">
                  <c:v>15.106999999999999</c:v>
                </c:pt>
                <c:pt idx="115">
                  <c:v>15.189</c:v>
                </c:pt>
                <c:pt idx="116">
                  <c:v>15.096</c:v>
                </c:pt>
                <c:pt idx="117">
                  <c:v>15.079999999999998</c:v>
                </c:pt>
                <c:pt idx="118">
                  <c:v>15.166999999999998</c:v>
                </c:pt>
                <c:pt idx="119">
                  <c:v>15.117999999999999</c:v>
                </c:pt>
                <c:pt idx="120">
                  <c:v>15.122999999999998</c:v>
                </c:pt>
                <c:pt idx="121">
                  <c:v>15.183</c:v>
                </c:pt>
                <c:pt idx="122">
                  <c:v>15.324999999999999</c:v>
                </c:pt>
                <c:pt idx="123">
                  <c:v>15.215999999999998</c:v>
                </c:pt>
                <c:pt idx="124">
                  <c:v>15.335999999999999</c:v>
                </c:pt>
                <c:pt idx="125">
                  <c:v>14.076000000000001</c:v>
                </c:pt>
                <c:pt idx="126">
                  <c:v>9.6110000000000007</c:v>
                </c:pt>
                <c:pt idx="127">
                  <c:v>9.6539999999999999</c:v>
                </c:pt>
                <c:pt idx="128">
                  <c:v>9.6050000000000004</c:v>
                </c:pt>
                <c:pt idx="129">
                  <c:v>9.588000000000001</c:v>
                </c:pt>
                <c:pt idx="130">
                  <c:v>9.5829999999999984</c:v>
                </c:pt>
                <c:pt idx="131">
                  <c:v>9.6050000000000004</c:v>
                </c:pt>
                <c:pt idx="132">
                  <c:v>9.6750000000000007</c:v>
                </c:pt>
                <c:pt idx="133">
                  <c:v>9.4460000000000015</c:v>
                </c:pt>
                <c:pt idx="134">
                  <c:v>9.3859999999999992</c:v>
                </c:pt>
                <c:pt idx="135">
                  <c:v>9.4080000000000013</c:v>
                </c:pt>
                <c:pt idx="136">
                  <c:v>9.3260000000000005</c:v>
                </c:pt>
                <c:pt idx="137">
                  <c:v>9.375</c:v>
                </c:pt>
                <c:pt idx="138">
                  <c:v>9.402000000000001</c:v>
                </c:pt>
                <c:pt idx="139">
                  <c:v>9.4460000000000015</c:v>
                </c:pt>
                <c:pt idx="140">
                  <c:v>9.3810000000000002</c:v>
                </c:pt>
                <c:pt idx="141">
                  <c:v>9.468</c:v>
                </c:pt>
                <c:pt idx="142">
                  <c:v>9.3909999999999982</c:v>
                </c:pt>
                <c:pt idx="143">
                  <c:v>9.5169999999999995</c:v>
                </c:pt>
                <c:pt idx="144">
                  <c:v>9.4510000000000005</c:v>
                </c:pt>
                <c:pt idx="145">
                  <c:v>9.472999999999999</c:v>
                </c:pt>
                <c:pt idx="146">
                  <c:v>9.4890000000000008</c:v>
                </c:pt>
                <c:pt idx="147">
                  <c:v>9.4570000000000007</c:v>
                </c:pt>
                <c:pt idx="148">
                  <c:v>9.472999999999999</c:v>
                </c:pt>
                <c:pt idx="149">
                  <c:v>9.5769999999999982</c:v>
                </c:pt>
                <c:pt idx="150">
                  <c:v>9.6310000000000002</c:v>
                </c:pt>
                <c:pt idx="151">
                  <c:v>4.4950000000000001</c:v>
                </c:pt>
                <c:pt idx="152">
                  <c:v>4.484</c:v>
                </c:pt>
                <c:pt idx="153">
                  <c:v>4.5329999999999995</c:v>
                </c:pt>
                <c:pt idx="154">
                  <c:v>4.5439999999999996</c:v>
                </c:pt>
                <c:pt idx="155">
                  <c:v>4.5169999999999995</c:v>
                </c:pt>
                <c:pt idx="156">
                  <c:v>4.5270000000000001</c:v>
                </c:pt>
                <c:pt idx="157">
                  <c:v>4.5329999999999995</c:v>
                </c:pt>
                <c:pt idx="158">
                  <c:v>4.5219999999999994</c:v>
                </c:pt>
                <c:pt idx="159">
                  <c:v>4.5549999999999997</c:v>
                </c:pt>
                <c:pt idx="160">
                  <c:v>4.593</c:v>
                </c:pt>
                <c:pt idx="161">
                  <c:v>4.5489999999999995</c:v>
                </c:pt>
                <c:pt idx="162">
                  <c:v>4.5869999999999997</c:v>
                </c:pt>
                <c:pt idx="163">
                  <c:v>4.5430000000000001</c:v>
                </c:pt>
                <c:pt idx="164">
                  <c:v>4.5649999999999995</c:v>
                </c:pt>
                <c:pt idx="165">
                  <c:v>4.718</c:v>
                </c:pt>
                <c:pt idx="166">
                  <c:v>4.593</c:v>
                </c:pt>
                <c:pt idx="167">
                  <c:v>4.532</c:v>
                </c:pt>
                <c:pt idx="168">
                  <c:v>4.5599999999999996</c:v>
                </c:pt>
                <c:pt idx="169">
                  <c:v>4.5219999999999994</c:v>
                </c:pt>
                <c:pt idx="170">
                  <c:v>4.5219999999999994</c:v>
                </c:pt>
                <c:pt idx="171">
                  <c:v>4.5869999999999997</c:v>
                </c:pt>
                <c:pt idx="172">
                  <c:v>4.5539999999999994</c:v>
                </c:pt>
                <c:pt idx="173">
                  <c:v>4.532</c:v>
                </c:pt>
                <c:pt idx="174">
                  <c:v>4.8980000000000006</c:v>
                </c:pt>
                <c:pt idx="175">
                  <c:v>2.1989999999999998</c:v>
                </c:pt>
                <c:pt idx="176">
                  <c:v>2.3899999999999997</c:v>
                </c:pt>
                <c:pt idx="177">
                  <c:v>2.3839999999999995</c:v>
                </c:pt>
                <c:pt idx="178">
                  <c:v>2.2749999999999995</c:v>
                </c:pt>
                <c:pt idx="179">
                  <c:v>2.3019999999999996</c:v>
                </c:pt>
                <c:pt idx="180">
                  <c:v>2.2850000000000001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FD-4A9F-BA8D-0C5B518EE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268416"/>
        <c:axId val="112270720"/>
      </c:scatterChart>
      <c:valAx>
        <c:axId val="11226841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2270720"/>
        <c:crosses val="autoZero"/>
        <c:crossBetween val="midCat"/>
      </c:valAx>
      <c:valAx>
        <c:axId val="11227072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226841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11/10/16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'Plots_R500-1'!$J$8:$J$355</c:f>
              <c:numCache>
                <c:formatCode>General</c:formatCode>
                <c:ptCount val="348"/>
                <c:pt idx="0">
                  <c:v>10.58</c:v>
                </c:pt>
                <c:pt idx="1">
                  <c:v>10.56</c:v>
                </c:pt>
                <c:pt idx="2">
                  <c:v>10.55</c:v>
                </c:pt>
                <c:pt idx="3">
                  <c:v>10.54</c:v>
                </c:pt>
                <c:pt idx="4">
                  <c:v>10.53</c:v>
                </c:pt>
                <c:pt idx="5">
                  <c:v>10.52</c:v>
                </c:pt>
                <c:pt idx="6">
                  <c:v>10.49</c:v>
                </c:pt>
                <c:pt idx="7">
                  <c:v>10.47</c:v>
                </c:pt>
                <c:pt idx="8">
                  <c:v>10.49</c:v>
                </c:pt>
                <c:pt idx="9">
                  <c:v>10.49</c:v>
                </c:pt>
                <c:pt idx="10">
                  <c:v>10.48</c:v>
                </c:pt>
                <c:pt idx="11">
                  <c:v>10.55</c:v>
                </c:pt>
                <c:pt idx="12">
                  <c:v>10.64</c:v>
                </c:pt>
                <c:pt idx="13">
                  <c:v>10.73</c:v>
                </c:pt>
                <c:pt idx="14">
                  <c:v>10.68</c:v>
                </c:pt>
                <c:pt idx="15">
                  <c:v>10.67</c:v>
                </c:pt>
                <c:pt idx="16">
                  <c:v>10.66</c:v>
                </c:pt>
                <c:pt idx="17">
                  <c:v>10.64</c:v>
                </c:pt>
                <c:pt idx="18">
                  <c:v>10.61</c:v>
                </c:pt>
                <c:pt idx="19">
                  <c:v>10.59</c:v>
                </c:pt>
                <c:pt idx="20">
                  <c:v>10.55</c:v>
                </c:pt>
                <c:pt idx="21">
                  <c:v>10.48</c:v>
                </c:pt>
                <c:pt idx="22">
                  <c:v>9.4700000000000006</c:v>
                </c:pt>
                <c:pt idx="23">
                  <c:v>8.91</c:v>
                </c:pt>
                <c:pt idx="24">
                  <c:v>8.66</c:v>
                </c:pt>
                <c:pt idx="25">
                  <c:v>8.52</c:v>
                </c:pt>
                <c:pt idx="26">
                  <c:v>8.41</c:v>
                </c:pt>
                <c:pt idx="27">
                  <c:v>8.33</c:v>
                </c:pt>
                <c:pt idx="28">
                  <c:v>8.2899999999999991</c:v>
                </c:pt>
                <c:pt idx="29">
                  <c:v>8.26</c:v>
                </c:pt>
                <c:pt idx="30">
                  <c:v>8.25</c:v>
                </c:pt>
                <c:pt idx="31">
                  <c:v>8.2799999999999994</c:v>
                </c:pt>
                <c:pt idx="32">
                  <c:v>8.34</c:v>
                </c:pt>
                <c:pt idx="33">
                  <c:v>8.44</c:v>
                </c:pt>
                <c:pt idx="34">
                  <c:v>8.5399999999999991</c:v>
                </c:pt>
                <c:pt idx="35">
                  <c:v>8.58</c:v>
                </c:pt>
                <c:pt idx="36">
                  <c:v>8.6199999999999992</c:v>
                </c:pt>
                <c:pt idx="37">
                  <c:v>8.59</c:v>
                </c:pt>
                <c:pt idx="38">
                  <c:v>8.5299999999999994</c:v>
                </c:pt>
                <c:pt idx="39">
                  <c:v>8.5</c:v>
                </c:pt>
                <c:pt idx="40">
                  <c:v>8.5</c:v>
                </c:pt>
                <c:pt idx="41">
                  <c:v>8.52</c:v>
                </c:pt>
                <c:pt idx="42">
                  <c:v>8.56</c:v>
                </c:pt>
                <c:pt idx="43">
                  <c:v>8.2200000000000006</c:v>
                </c:pt>
                <c:pt idx="44">
                  <c:v>7.89</c:v>
                </c:pt>
                <c:pt idx="45">
                  <c:v>7.58</c:v>
                </c:pt>
                <c:pt idx="46">
                  <c:v>7.46</c:v>
                </c:pt>
                <c:pt idx="47">
                  <c:v>7.39</c:v>
                </c:pt>
                <c:pt idx="48">
                  <c:v>7.36</c:v>
                </c:pt>
                <c:pt idx="49">
                  <c:v>7.35</c:v>
                </c:pt>
                <c:pt idx="50">
                  <c:v>7.34</c:v>
                </c:pt>
                <c:pt idx="51">
                  <c:v>7.34</c:v>
                </c:pt>
                <c:pt idx="52">
                  <c:v>7.34</c:v>
                </c:pt>
                <c:pt idx="53">
                  <c:v>7.17</c:v>
                </c:pt>
                <c:pt idx="54">
                  <c:v>7.05</c:v>
                </c:pt>
                <c:pt idx="55">
                  <c:v>6.94</c:v>
                </c:pt>
                <c:pt idx="56">
                  <c:v>6.88</c:v>
                </c:pt>
                <c:pt idx="57">
                  <c:v>6.82</c:v>
                </c:pt>
                <c:pt idx="58">
                  <c:v>6.8</c:v>
                </c:pt>
                <c:pt idx="59">
                  <c:v>6.78</c:v>
                </c:pt>
                <c:pt idx="60">
                  <c:v>6.78</c:v>
                </c:pt>
                <c:pt idx="61">
                  <c:v>6.78</c:v>
                </c:pt>
                <c:pt idx="62">
                  <c:v>6.78</c:v>
                </c:pt>
                <c:pt idx="63">
                  <c:v>6.79</c:v>
                </c:pt>
                <c:pt idx="64">
                  <c:v>6.79</c:v>
                </c:pt>
                <c:pt idx="65">
                  <c:v>6.79</c:v>
                </c:pt>
                <c:pt idx="66">
                  <c:v>6.8</c:v>
                </c:pt>
                <c:pt idx="67">
                  <c:v>6.8</c:v>
                </c:pt>
                <c:pt idx="68">
                  <c:v>6.82</c:v>
                </c:pt>
                <c:pt idx="69">
                  <c:v>6.8</c:v>
                </c:pt>
                <c:pt idx="70">
                  <c:v>6.8</c:v>
                </c:pt>
                <c:pt idx="71">
                  <c:v>6.78</c:v>
                </c:pt>
                <c:pt idx="72">
                  <c:v>6.76</c:v>
                </c:pt>
                <c:pt idx="73">
                  <c:v>6.8</c:v>
                </c:pt>
                <c:pt idx="74">
                  <c:v>6.83</c:v>
                </c:pt>
                <c:pt idx="75">
                  <c:v>6.85</c:v>
                </c:pt>
                <c:pt idx="76">
                  <c:v>6.76</c:v>
                </c:pt>
                <c:pt idx="77">
                  <c:v>6.75</c:v>
                </c:pt>
                <c:pt idx="78">
                  <c:v>6.77</c:v>
                </c:pt>
                <c:pt idx="79">
                  <c:v>6.78</c:v>
                </c:pt>
                <c:pt idx="80">
                  <c:v>6.78</c:v>
                </c:pt>
                <c:pt idx="81">
                  <c:v>6.78</c:v>
                </c:pt>
                <c:pt idx="82">
                  <c:v>6.79</c:v>
                </c:pt>
                <c:pt idx="83">
                  <c:v>6.77</c:v>
                </c:pt>
                <c:pt idx="84">
                  <c:v>6.76</c:v>
                </c:pt>
                <c:pt idx="85">
                  <c:v>6.76</c:v>
                </c:pt>
                <c:pt idx="86">
                  <c:v>6.77</c:v>
                </c:pt>
                <c:pt idx="87">
                  <c:v>6.76</c:v>
                </c:pt>
                <c:pt idx="88">
                  <c:v>6.75</c:v>
                </c:pt>
                <c:pt idx="89">
                  <c:v>6.72</c:v>
                </c:pt>
                <c:pt idx="90">
                  <c:v>6.71</c:v>
                </c:pt>
                <c:pt idx="91">
                  <c:v>6.69</c:v>
                </c:pt>
                <c:pt idx="92">
                  <c:v>6.68</c:v>
                </c:pt>
                <c:pt idx="93">
                  <c:v>6.67</c:v>
                </c:pt>
                <c:pt idx="94">
                  <c:v>6.67</c:v>
                </c:pt>
                <c:pt idx="95">
                  <c:v>6.66</c:v>
                </c:pt>
                <c:pt idx="96">
                  <c:v>6.67</c:v>
                </c:pt>
                <c:pt idx="97">
                  <c:v>6.67</c:v>
                </c:pt>
                <c:pt idx="98">
                  <c:v>6.68</c:v>
                </c:pt>
                <c:pt idx="99">
                  <c:v>6.68</c:v>
                </c:pt>
                <c:pt idx="100">
                  <c:v>6.71</c:v>
                </c:pt>
                <c:pt idx="101">
                  <c:v>6.74</c:v>
                </c:pt>
                <c:pt idx="102">
                  <c:v>6.74</c:v>
                </c:pt>
                <c:pt idx="103">
                  <c:v>6.76</c:v>
                </c:pt>
                <c:pt idx="104">
                  <c:v>6.79</c:v>
                </c:pt>
                <c:pt idx="105">
                  <c:v>6.77</c:v>
                </c:pt>
                <c:pt idx="106">
                  <c:v>6.77</c:v>
                </c:pt>
                <c:pt idx="107">
                  <c:v>6.73</c:v>
                </c:pt>
                <c:pt idx="108">
                  <c:v>6.85</c:v>
                </c:pt>
                <c:pt idx="109">
                  <c:v>7.03</c:v>
                </c:pt>
                <c:pt idx="110">
                  <c:v>7.11</c:v>
                </c:pt>
                <c:pt idx="111">
                  <c:v>7.15</c:v>
                </c:pt>
                <c:pt idx="112">
                  <c:v>7.18</c:v>
                </c:pt>
                <c:pt idx="113">
                  <c:v>7.19</c:v>
                </c:pt>
                <c:pt idx="114">
                  <c:v>7.2</c:v>
                </c:pt>
                <c:pt idx="115">
                  <c:v>7.2</c:v>
                </c:pt>
                <c:pt idx="116">
                  <c:v>7.21</c:v>
                </c:pt>
                <c:pt idx="117">
                  <c:v>7.22</c:v>
                </c:pt>
                <c:pt idx="118">
                  <c:v>7.22</c:v>
                </c:pt>
                <c:pt idx="119">
                  <c:v>7.22</c:v>
                </c:pt>
                <c:pt idx="120">
                  <c:v>7.24</c:v>
                </c:pt>
                <c:pt idx="121">
                  <c:v>7.24</c:v>
                </c:pt>
                <c:pt idx="122">
                  <c:v>7.23</c:v>
                </c:pt>
                <c:pt idx="123">
                  <c:v>7.23</c:v>
                </c:pt>
                <c:pt idx="124">
                  <c:v>7.22</c:v>
                </c:pt>
                <c:pt idx="125">
                  <c:v>7.2</c:v>
                </c:pt>
                <c:pt idx="126">
                  <c:v>7.41</c:v>
                </c:pt>
                <c:pt idx="127">
                  <c:v>7.75</c:v>
                </c:pt>
                <c:pt idx="128">
                  <c:v>7.91</c:v>
                </c:pt>
                <c:pt idx="129">
                  <c:v>8</c:v>
                </c:pt>
                <c:pt idx="130">
                  <c:v>8.0299999999999994</c:v>
                </c:pt>
                <c:pt idx="131">
                  <c:v>8.0500000000000007</c:v>
                </c:pt>
                <c:pt idx="132">
                  <c:v>8.06</c:v>
                </c:pt>
                <c:pt idx="133">
                  <c:v>8.07</c:v>
                </c:pt>
                <c:pt idx="134">
                  <c:v>8.08</c:v>
                </c:pt>
                <c:pt idx="135">
                  <c:v>8.07</c:v>
                </c:pt>
                <c:pt idx="136">
                  <c:v>8.07</c:v>
                </c:pt>
                <c:pt idx="137">
                  <c:v>8.06</c:v>
                </c:pt>
                <c:pt idx="138">
                  <c:v>8.07</c:v>
                </c:pt>
                <c:pt idx="139">
                  <c:v>8.07</c:v>
                </c:pt>
                <c:pt idx="140">
                  <c:v>8.07</c:v>
                </c:pt>
                <c:pt idx="141">
                  <c:v>8.07</c:v>
                </c:pt>
                <c:pt idx="142">
                  <c:v>8.07</c:v>
                </c:pt>
                <c:pt idx="143">
                  <c:v>8.08</c:v>
                </c:pt>
                <c:pt idx="144">
                  <c:v>8.07</c:v>
                </c:pt>
                <c:pt idx="145">
                  <c:v>8.07</c:v>
                </c:pt>
                <c:pt idx="146">
                  <c:v>8.08</c:v>
                </c:pt>
                <c:pt idx="147">
                  <c:v>8.08</c:v>
                </c:pt>
                <c:pt idx="148">
                  <c:v>8.06</c:v>
                </c:pt>
                <c:pt idx="149">
                  <c:v>8.0399999999999991</c:v>
                </c:pt>
                <c:pt idx="150">
                  <c:v>8.0500000000000007</c:v>
                </c:pt>
                <c:pt idx="151">
                  <c:v>8.11</c:v>
                </c:pt>
                <c:pt idx="152">
                  <c:v>8.26</c:v>
                </c:pt>
                <c:pt idx="153">
                  <c:v>8.27</c:v>
                </c:pt>
                <c:pt idx="154">
                  <c:v>8.25</c:v>
                </c:pt>
                <c:pt idx="155">
                  <c:v>8.24</c:v>
                </c:pt>
                <c:pt idx="156">
                  <c:v>8.23</c:v>
                </c:pt>
                <c:pt idx="157">
                  <c:v>8.2200000000000006</c:v>
                </c:pt>
                <c:pt idx="158">
                  <c:v>8.24</c:v>
                </c:pt>
                <c:pt idx="159">
                  <c:v>8.24</c:v>
                </c:pt>
                <c:pt idx="160">
                  <c:v>8.26</c:v>
                </c:pt>
                <c:pt idx="161">
                  <c:v>8.25</c:v>
                </c:pt>
                <c:pt idx="162">
                  <c:v>8.23</c:v>
                </c:pt>
                <c:pt idx="163">
                  <c:v>8.23</c:v>
                </c:pt>
                <c:pt idx="164">
                  <c:v>8.23</c:v>
                </c:pt>
                <c:pt idx="165">
                  <c:v>8.1999999999999993</c:v>
                </c:pt>
                <c:pt idx="166">
                  <c:v>8.18</c:v>
                </c:pt>
                <c:pt idx="167">
                  <c:v>8.16</c:v>
                </c:pt>
                <c:pt idx="168">
                  <c:v>8.15</c:v>
                </c:pt>
                <c:pt idx="169">
                  <c:v>8.15</c:v>
                </c:pt>
                <c:pt idx="170">
                  <c:v>8.14</c:v>
                </c:pt>
                <c:pt idx="171">
                  <c:v>8.1199999999999992</c:v>
                </c:pt>
                <c:pt idx="172">
                  <c:v>8.14</c:v>
                </c:pt>
                <c:pt idx="173">
                  <c:v>8.16</c:v>
                </c:pt>
                <c:pt idx="174">
                  <c:v>8.16</c:v>
                </c:pt>
                <c:pt idx="175">
                  <c:v>8.52</c:v>
                </c:pt>
                <c:pt idx="176">
                  <c:v>9.0299999999999994</c:v>
                </c:pt>
                <c:pt idx="177">
                  <c:v>9.41</c:v>
                </c:pt>
                <c:pt idx="178">
                  <c:v>9.61</c:v>
                </c:pt>
                <c:pt idx="179">
                  <c:v>9.73</c:v>
                </c:pt>
                <c:pt idx="180">
                  <c:v>9.76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1.5</c:v>
                </c:pt>
                <c:pt idx="1">
                  <c:v>1.6019999999999994</c:v>
                </c:pt>
                <c:pt idx="2">
                  <c:v>1.6829999999999998</c:v>
                </c:pt>
                <c:pt idx="3">
                  <c:v>1.5129999999999999</c:v>
                </c:pt>
                <c:pt idx="4">
                  <c:v>1.5119999999999996</c:v>
                </c:pt>
                <c:pt idx="5">
                  <c:v>1.6920000000000002</c:v>
                </c:pt>
                <c:pt idx="6">
                  <c:v>1.6040000000000001</c:v>
                </c:pt>
                <c:pt idx="7">
                  <c:v>1.609</c:v>
                </c:pt>
                <c:pt idx="8">
                  <c:v>1.734</c:v>
                </c:pt>
                <c:pt idx="9">
                  <c:v>1.6469999999999994</c:v>
                </c:pt>
                <c:pt idx="10">
                  <c:v>1.5699999999999994</c:v>
                </c:pt>
                <c:pt idx="11">
                  <c:v>1.532</c:v>
                </c:pt>
                <c:pt idx="12">
                  <c:v>1.7439999999999998</c:v>
                </c:pt>
                <c:pt idx="13">
                  <c:v>1.5969999999999995</c:v>
                </c:pt>
                <c:pt idx="14">
                  <c:v>1.5369999999999999</c:v>
                </c:pt>
                <c:pt idx="15">
                  <c:v>1.5859999999999994</c:v>
                </c:pt>
                <c:pt idx="16">
                  <c:v>1.5699999999999994</c:v>
                </c:pt>
                <c:pt idx="17">
                  <c:v>1.5750000000000002</c:v>
                </c:pt>
                <c:pt idx="18">
                  <c:v>1.5369999999999999</c:v>
                </c:pt>
                <c:pt idx="19">
                  <c:v>1.5529999999999999</c:v>
                </c:pt>
                <c:pt idx="20">
                  <c:v>1.548</c:v>
                </c:pt>
                <c:pt idx="21">
                  <c:v>5.8109999999999991</c:v>
                </c:pt>
                <c:pt idx="22">
                  <c:v>7.0699999999999994</c:v>
                </c:pt>
                <c:pt idx="23">
                  <c:v>7.0219999999999994</c:v>
                </c:pt>
                <c:pt idx="24">
                  <c:v>7.0659999999999998</c:v>
                </c:pt>
                <c:pt idx="25">
                  <c:v>7.0769999999999991</c:v>
                </c:pt>
                <c:pt idx="26">
                  <c:v>7.0769999999999991</c:v>
                </c:pt>
                <c:pt idx="27">
                  <c:v>7.1149999999999993</c:v>
                </c:pt>
                <c:pt idx="28">
                  <c:v>7.0669999999999993</c:v>
                </c:pt>
                <c:pt idx="29">
                  <c:v>7.0720000000000001</c:v>
                </c:pt>
                <c:pt idx="30">
                  <c:v>7.0829999999999993</c:v>
                </c:pt>
                <c:pt idx="31">
                  <c:v>7.1109999999999998</c:v>
                </c:pt>
                <c:pt idx="32">
                  <c:v>7.0829999999999993</c:v>
                </c:pt>
                <c:pt idx="33">
                  <c:v>7.1000000000000005</c:v>
                </c:pt>
                <c:pt idx="34">
                  <c:v>7.1049999999999995</c:v>
                </c:pt>
                <c:pt idx="35">
                  <c:v>7.044999999999999</c:v>
                </c:pt>
                <c:pt idx="36">
                  <c:v>7.1710000000000003</c:v>
                </c:pt>
                <c:pt idx="37">
                  <c:v>7.012999999999999</c:v>
                </c:pt>
                <c:pt idx="38">
                  <c:v>7.0019999999999998</c:v>
                </c:pt>
                <c:pt idx="39">
                  <c:v>7.0070000000000006</c:v>
                </c:pt>
                <c:pt idx="40">
                  <c:v>7.0620000000000003</c:v>
                </c:pt>
                <c:pt idx="41">
                  <c:v>7.1599999999999993</c:v>
                </c:pt>
                <c:pt idx="42">
                  <c:v>12.132999999999999</c:v>
                </c:pt>
                <c:pt idx="43">
                  <c:v>14.45</c:v>
                </c:pt>
                <c:pt idx="44">
                  <c:v>14.090999999999998</c:v>
                </c:pt>
                <c:pt idx="45">
                  <c:v>14.128999999999998</c:v>
                </c:pt>
                <c:pt idx="46">
                  <c:v>14.145999999999997</c:v>
                </c:pt>
                <c:pt idx="47">
                  <c:v>14.151</c:v>
                </c:pt>
                <c:pt idx="48">
                  <c:v>14.331</c:v>
                </c:pt>
                <c:pt idx="49">
                  <c:v>14.140999999999998</c:v>
                </c:pt>
                <c:pt idx="50">
                  <c:v>14.157</c:v>
                </c:pt>
                <c:pt idx="51">
                  <c:v>14.206</c:v>
                </c:pt>
                <c:pt idx="52">
                  <c:v>16.41</c:v>
                </c:pt>
                <c:pt idx="53">
                  <c:v>20.881</c:v>
                </c:pt>
                <c:pt idx="54">
                  <c:v>20.864999999999998</c:v>
                </c:pt>
                <c:pt idx="55">
                  <c:v>20.898</c:v>
                </c:pt>
                <c:pt idx="56">
                  <c:v>20.957999999999998</c:v>
                </c:pt>
                <c:pt idx="57">
                  <c:v>20.887</c:v>
                </c:pt>
                <c:pt idx="58">
                  <c:v>20.892999999999997</c:v>
                </c:pt>
                <c:pt idx="59">
                  <c:v>20.914999999999999</c:v>
                </c:pt>
                <c:pt idx="60">
                  <c:v>20.855</c:v>
                </c:pt>
                <c:pt idx="61">
                  <c:v>20.942</c:v>
                </c:pt>
                <c:pt idx="62">
                  <c:v>20.658999999999999</c:v>
                </c:pt>
                <c:pt idx="63">
                  <c:v>20.555</c:v>
                </c:pt>
                <c:pt idx="64">
                  <c:v>20.581999999999997</c:v>
                </c:pt>
                <c:pt idx="65">
                  <c:v>20.532999999999998</c:v>
                </c:pt>
                <c:pt idx="66">
                  <c:v>20.516999999999999</c:v>
                </c:pt>
                <c:pt idx="67">
                  <c:v>20.516999999999999</c:v>
                </c:pt>
                <c:pt idx="68">
                  <c:v>20.500999999999998</c:v>
                </c:pt>
                <c:pt idx="69">
                  <c:v>20.500999999999998</c:v>
                </c:pt>
                <c:pt idx="70">
                  <c:v>20.516999999999999</c:v>
                </c:pt>
                <c:pt idx="71">
                  <c:v>20.523</c:v>
                </c:pt>
                <c:pt idx="72">
                  <c:v>20.523</c:v>
                </c:pt>
                <c:pt idx="73">
                  <c:v>20.614999999999998</c:v>
                </c:pt>
                <c:pt idx="74">
                  <c:v>20.674999999999997</c:v>
                </c:pt>
                <c:pt idx="75">
                  <c:v>22.087999999999997</c:v>
                </c:pt>
                <c:pt idx="76">
                  <c:v>21.094999999999999</c:v>
                </c:pt>
                <c:pt idx="77">
                  <c:v>21.111999999999998</c:v>
                </c:pt>
                <c:pt idx="78">
                  <c:v>21.187999999999999</c:v>
                </c:pt>
                <c:pt idx="79">
                  <c:v>21.111999999999998</c:v>
                </c:pt>
                <c:pt idx="80">
                  <c:v>21.138999999999999</c:v>
                </c:pt>
                <c:pt idx="81">
                  <c:v>21.15</c:v>
                </c:pt>
                <c:pt idx="82">
                  <c:v>21.045999999999999</c:v>
                </c:pt>
                <c:pt idx="83">
                  <c:v>21.15</c:v>
                </c:pt>
                <c:pt idx="84">
                  <c:v>20.963999999999999</c:v>
                </c:pt>
                <c:pt idx="85">
                  <c:v>20.925999999999998</c:v>
                </c:pt>
                <c:pt idx="86">
                  <c:v>21.018999999999998</c:v>
                </c:pt>
                <c:pt idx="87">
                  <c:v>21.035</c:v>
                </c:pt>
                <c:pt idx="88">
                  <c:v>21.056999999999999</c:v>
                </c:pt>
                <c:pt idx="89">
                  <c:v>21.073999999999998</c:v>
                </c:pt>
                <c:pt idx="90">
                  <c:v>21.023999999999997</c:v>
                </c:pt>
                <c:pt idx="91">
                  <c:v>21.029999999999998</c:v>
                </c:pt>
                <c:pt idx="92">
                  <c:v>21.052</c:v>
                </c:pt>
                <c:pt idx="93">
                  <c:v>21.062999999999999</c:v>
                </c:pt>
                <c:pt idx="94">
                  <c:v>21.007999999999999</c:v>
                </c:pt>
                <c:pt idx="95">
                  <c:v>21.111999999999998</c:v>
                </c:pt>
                <c:pt idx="96">
                  <c:v>21.183</c:v>
                </c:pt>
                <c:pt idx="97">
                  <c:v>21.231999999999999</c:v>
                </c:pt>
                <c:pt idx="98">
                  <c:v>21.062999999999999</c:v>
                </c:pt>
                <c:pt idx="99">
                  <c:v>21.056999999999999</c:v>
                </c:pt>
                <c:pt idx="100">
                  <c:v>21.041</c:v>
                </c:pt>
                <c:pt idx="101">
                  <c:v>21.079000000000001</c:v>
                </c:pt>
                <c:pt idx="102">
                  <c:v>21.045999999999999</c:v>
                </c:pt>
                <c:pt idx="103">
                  <c:v>21.023999999999997</c:v>
                </c:pt>
                <c:pt idx="104">
                  <c:v>21.094999999999999</c:v>
                </c:pt>
                <c:pt idx="105">
                  <c:v>21.056999999999999</c:v>
                </c:pt>
                <c:pt idx="106">
                  <c:v>21.073999999999998</c:v>
                </c:pt>
                <c:pt idx="107">
                  <c:v>20.026</c:v>
                </c:pt>
                <c:pt idx="108">
                  <c:v>15.128999999999998</c:v>
                </c:pt>
                <c:pt idx="109">
                  <c:v>15.161999999999999</c:v>
                </c:pt>
                <c:pt idx="110">
                  <c:v>15.058</c:v>
                </c:pt>
                <c:pt idx="111">
                  <c:v>15.068999999999999</c:v>
                </c:pt>
                <c:pt idx="112">
                  <c:v>15.117999999999999</c:v>
                </c:pt>
                <c:pt idx="113">
                  <c:v>15.064</c:v>
                </c:pt>
                <c:pt idx="114">
                  <c:v>15.106999999999999</c:v>
                </c:pt>
                <c:pt idx="115">
                  <c:v>15.189</c:v>
                </c:pt>
                <c:pt idx="116">
                  <c:v>15.096</c:v>
                </c:pt>
                <c:pt idx="117">
                  <c:v>15.079999999999998</c:v>
                </c:pt>
                <c:pt idx="118">
                  <c:v>15.166999999999998</c:v>
                </c:pt>
                <c:pt idx="119">
                  <c:v>15.117999999999999</c:v>
                </c:pt>
                <c:pt idx="120">
                  <c:v>15.122999999999998</c:v>
                </c:pt>
                <c:pt idx="121">
                  <c:v>15.183</c:v>
                </c:pt>
                <c:pt idx="122">
                  <c:v>15.324999999999999</c:v>
                </c:pt>
                <c:pt idx="123">
                  <c:v>15.215999999999998</c:v>
                </c:pt>
                <c:pt idx="124">
                  <c:v>15.335999999999999</c:v>
                </c:pt>
                <c:pt idx="125">
                  <c:v>14.076000000000001</c:v>
                </c:pt>
                <c:pt idx="126">
                  <c:v>9.6110000000000007</c:v>
                </c:pt>
                <c:pt idx="127">
                  <c:v>9.6539999999999999</c:v>
                </c:pt>
                <c:pt idx="128">
                  <c:v>9.6050000000000004</c:v>
                </c:pt>
                <c:pt idx="129">
                  <c:v>9.588000000000001</c:v>
                </c:pt>
                <c:pt idx="130">
                  <c:v>9.5829999999999984</c:v>
                </c:pt>
                <c:pt idx="131">
                  <c:v>9.6050000000000004</c:v>
                </c:pt>
                <c:pt idx="132">
                  <c:v>9.6750000000000007</c:v>
                </c:pt>
                <c:pt idx="133">
                  <c:v>9.4460000000000015</c:v>
                </c:pt>
                <c:pt idx="134">
                  <c:v>9.3859999999999992</c:v>
                </c:pt>
                <c:pt idx="135">
                  <c:v>9.4080000000000013</c:v>
                </c:pt>
                <c:pt idx="136">
                  <c:v>9.3260000000000005</c:v>
                </c:pt>
                <c:pt idx="137">
                  <c:v>9.375</c:v>
                </c:pt>
                <c:pt idx="138">
                  <c:v>9.402000000000001</c:v>
                </c:pt>
                <c:pt idx="139">
                  <c:v>9.4460000000000015</c:v>
                </c:pt>
                <c:pt idx="140">
                  <c:v>9.3810000000000002</c:v>
                </c:pt>
                <c:pt idx="141">
                  <c:v>9.468</c:v>
                </c:pt>
                <c:pt idx="142">
                  <c:v>9.3909999999999982</c:v>
                </c:pt>
                <c:pt idx="143">
                  <c:v>9.5169999999999995</c:v>
                </c:pt>
                <c:pt idx="144">
                  <c:v>9.4510000000000005</c:v>
                </c:pt>
                <c:pt idx="145">
                  <c:v>9.472999999999999</c:v>
                </c:pt>
                <c:pt idx="146">
                  <c:v>9.4890000000000008</c:v>
                </c:pt>
                <c:pt idx="147">
                  <c:v>9.4570000000000007</c:v>
                </c:pt>
                <c:pt idx="148">
                  <c:v>9.472999999999999</c:v>
                </c:pt>
                <c:pt idx="149">
                  <c:v>9.5769999999999982</c:v>
                </c:pt>
                <c:pt idx="150">
                  <c:v>9.6310000000000002</c:v>
                </c:pt>
                <c:pt idx="151">
                  <c:v>4.4950000000000001</c:v>
                </c:pt>
                <c:pt idx="152">
                  <c:v>4.484</c:v>
                </c:pt>
                <c:pt idx="153">
                  <c:v>4.5329999999999995</c:v>
                </c:pt>
                <c:pt idx="154">
                  <c:v>4.5439999999999996</c:v>
                </c:pt>
                <c:pt idx="155">
                  <c:v>4.5169999999999995</c:v>
                </c:pt>
                <c:pt idx="156">
                  <c:v>4.5270000000000001</c:v>
                </c:pt>
                <c:pt idx="157">
                  <c:v>4.5329999999999995</c:v>
                </c:pt>
                <c:pt idx="158">
                  <c:v>4.5219999999999994</c:v>
                </c:pt>
                <c:pt idx="159">
                  <c:v>4.5549999999999997</c:v>
                </c:pt>
                <c:pt idx="160">
                  <c:v>4.593</c:v>
                </c:pt>
                <c:pt idx="161">
                  <c:v>4.5489999999999995</c:v>
                </c:pt>
                <c:pt idx="162">
                  <c:v>4.5869999999999997</c:v>
                </c:pt>
                <c:pt idx="163">
                  <c:v>4.5430000000000001</c:v>
                </c:pt>
                <c:pt idx="164">
                  <c:v>4.5649999999999995</c:v>
                </c:pt>
                <c:pt idx="165">
                  <c:v>4.718</c:v>
                </c:pt>
                <c:pt idx="166">
                  <c:v>4.593</c:v>
                </c:pt>
                <c:pt idx="167">
                  <c:v>4.532</c:v>
                </c:pt>
                <c:pt idx="168">
                  <c:v>4.5599999999999996</c:v>
                </c:pt>
                <c:pt idx="169">
                  <c:v>4.5219999999999994</c:v>
                </c:pt>
                <c:pt idx="170">
                  <c:v>4.5219999999999994</c:v>
                </c:pt>
                <c:pt idx="171">
                  <c:v>4.5869999999999997</c:v>
                </c:pt>
                <c:pt idx="172">
                  <c:v>4.5539999999999994</c:v>
                </c:pt>
                <c:pt idx="173">
                  <c:v>4.532</c:v>
                </c:pt>
                <c:pt idx="174">
                  <c:v>4.8980000000000006</c:v>
                </c:pt>
                <c:pt idx="175">
                  <c:v>2.1989999999999998</c:v>
                </c:pt>
                <c:pt idx="176">
                  <c:v>2.3899999999999997</c:v>
                </c:pt>
                <c:pt idx="177">
                  <c:v>2.3839999999999995</c:v>
                </c:pt>
                <c:pt idx="178">
                  <c:v>2.2749999999999995</c:v>
                </c:pt>
                <c:pt idx="179">
                  <c:v>2.3019999999999996</c:v>
                </c:pt>
                <c:pt idx="180">
                  <c:v>2.2850000000000001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52-4D24-A559-C0D55602D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07200"/>
        <c:axId val="112309760"/>
      </c:scatterChart>
      <c:valAx>
        <c:axId val="112307200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2309760"/>
        <c:crosses val="autoZero"/>
        <c:crossBetween val="midCat"/>
      </c:valAx>
      <c:valAx>
        <c:axId val="11230976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230720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11/10/16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'Plots_R500-1'!$L$8:$L$355</c:f>
              <c:numCache>
                <c:formatCode>General</c:formatCode>
                <c:ptCount val="348"/>
                <c:pt idx="0">
                  <c:v>29.62</c:v>
                </c:pt>
                <c:pt idx="1">
                  <c:v>29.62</c:v>
                </c:pt>
                <c:pt idx="2">
                  <c:v>29.63</c:v>
                </c:pt>
                <c:pt idx="3">
                  <c:v>29.64</c:v>
                </c:pt>
                <c:pt idx="4">
                  <c:v>29.63</c:v>
                </c:pt>
                <c:pt idx="5">
                  <c:v>29.63</c:v>
                </c:pt>
                <c:pt idx="6">
                  <c:v>29.62</c:v>
                </c:pt>
                <c:pt idx="7">
                  <c:v>29.63</c:v>
                </c:pt>
                <c:pt idx="8">
                  <c:v>29.63</c:v>
                </c:pt>
                <c:pt idx="9">
                  <c:v>29.63</c:v>
                </c:pt>
                <c:pt idx="10">
                  <c:v>29.63</c:v>
                </c:pt>
                <c:pt idx="11">
                  <c:v>29.63</c:v>
                </c:pt>
                <c:pt idx="12">
                  <c:v>29.62</c:v>
                </c:pt>
                <c:pt idx="13">
                  <c:v>29.63</c:v>
                </c:pt>
                <c:pt idx="14">
                  <c:v>29.62</c:v>
                </c:pt>
                <c:pt idx="15">
                  <c:v>29.62</c:v>
                </c:pt>
                <c:pt idx="16">
                  <c:v>29.63</c:v>
                </c:pt>
                <c:pt idx="17">
                  <c:v>29.64</c:v>
                </c:pt>
                <c:pt idx="18">
                  <c:v>29.63</c:v>
                </c:pt>
                <c:pt idx="19">
                  <c:v>29.64</c:v>
                </c:pt>
                <c:pt idx="20">
                  <c:v>29.63</c:v>
                </c:pt>
                <c:pt idx="21">
                  <c:v>29.79</c:v>
                </c:pt>
                <c:pt idx="22">
                  <c:v>29.86</c:v>
                </c:pt>
                <c:pt idx="23">
                  <c:v>29.89</c:v>
                </c:pt>
                <c:pt idx="24">
                  <c:v>29.89</c:v>
                </c:pt>
                <c:pt idx="25">
                  <c:v>29.89</c:v>
                </c:pt>
                <c:pt idx="26">
                  <c:v>29.89</c:v>
                </c:pt>
                <c:pt idx="27">
                  <c:v>29.88</c:v>
                </c:pt>
                <c:pt idx="28">
                  <c:v>29.87</c:v>
                </c:pt>
                <c:pt idx="29">
                  <c:v>29.87</c:v>
                </c:pt>
                <c:pt idx="30">
                  <c:v>29.88</c:v>
                </c:pt>
                <c:pt idx="31">
                  <c:v>29.87</c:v>
                </c:pt>
                <c:pt idx="32">
                  <c:v>29.87</c:v>
                </c:pt>
                <c:pt idx="33">
                  <c:v>29.88</c:v>
                </c:pt>
                <c:pt idx="34">
                  <c:v>29.88</c:v>
                </c:pt>
                <c:pt idx="35">
                  <c:v>29.88</c:v>
                </c:pt>
                <c:pt idx="36">
                  <c:v>29.88</c:v>
                </c:pt>
                <c:pt idx="37">
                  <c:v>29.89</c:v>
                </c:pt>
                <c:pt idx="38">
                  <c:v>29.88</c:v>
                </c:pt>
                <c:pt idx="39">
                  <c:v>29.89</c:v>
                </c:pt>
                <c:pt idx="40">
                  <c:v>29.88</c:v>
                </c:pt>
                <c:pt idx="41">
                  <c:v>29.89</c:v>
                </c:pt>
                <c:pt idx="42">
                  <c:v>29.97</c:v>
                </c:pt>
                <c:pt idx="43">
                  <c:v>30.02</c:v>
                </c:pt>
                <c:pt idx="44">
                  <c:v>30.03</c:v>
                </c:pt>
                <c:pt idx="45">
                  <c:v>30.05</c:v>
                </c:pt>
                <c:pt idx="46">
                  <c:v>30.06</c:v>
                </c:pt>
                <c:pt idx="47">
                  <c:v>30.05</c:v>
                </c:pt>
                <c:pt idx="48">
                  <c:v>30.06</c:v>
                </c:pt>
                <c:pt idx="49">
                  <c:v>30.06</c:v>
                </c:pt>
                <c:pt idx="50">
                  <c:v>30.05</c:v>
                </c:pt>
                <c:pt idx="51">
                  <c:v>30.06</c:v>
                </c:pt>
                <c:pt idx="52">
                  <c:v>30.09</c:v>
                </c:pt>
                <c:pt idx="53">
                  <c:v>30.13</c:v>
                </c:pt>
                <c:pt idx="54">
                  <c:v>30.14</c:v>
                </c:pt>
                <c:pt idx="55">
                  <c:v>30.14</c:v>
                </c:pt>
                <c:pt idx="56">
                  <c:v>30.14</c:v>
                </c:pt>
                <c:pt idx="57">
                  <c:v>30.14</c:v>
                </c:pt>
                <c:pt idx="58">
                  <c:v>30.15</c:v>
                </c:pt>
                <c:pt idx="59">
                  <c:v>30.14</c:v>
                </c:pt>
                <c:pt idx="60">
                  <c:v>30.15</c:v>
                </c:pt>
                <c:pt idx="61">
                  <c:v>30.15</c:v>
                </c:pt>
                <c:pt idx="62">
                  <c:v>30.15</c:v>
                </c:pt>
                <c:pt idx="63">
                  <c:v>30.15</c:v>
                </c:pt>
                <c:pt idx="64">
                  <c:v>30.15</c:v>
                </c:pt>
                <c:pt idx="65">
                  <c:v>30.15</c:v>
                </c:pt>
                <c:pt idx="66">
                  <c:v>30.15</c:v>
                </c:pt>
                <c:pt idx="67">
                  <c:v>30.16</c:v>
                </c:pt>
                <c:pt idx="68">
                  <c:v>30.16</c:v>
                </c:pt>
                <c:pt idx="69">
                  <c:v>30.15</c:v>
                </c:pt>
                <c:pt idx="70">
                  <c:v>30.15</c:v>
                </c:pt>
                <c:pt idx="71">
                  <c:v>30.15</c:v>
                </c:pt>
                <c:pt idx="72">
                  <c:v>30.15</c:v>
                </c:pt>
                <c:pt idx="73">
                  <c:v>30.16</c:v>
                </c:pt>
                <c:pt idx="74">
                  <c:v>30.16</c:v>
                </c:pt>
                <c:pt idx="75">
                  <c:v>30.2</c:v>
                </c:pt>
                <c:pt idx="76">
                  <c:v>30.18</c:v>
                </c:pt>
                <c:pt idx="77">
                  <c:v>30.19</c:v>
                </c:pt>
                <c:pt idx="78">
                  <c:v>30.18</c:v>
                </c:pt>
                <c:pt idx="79">
                  <c:v>30.18</c:v>
                </c:pt>
                <c:pt idx="80">
                  <c:v>30.17</c:v>
                </c:pt>
                <c:pt idx="81">
                  <c:v>30.17</c:v>
                </c:pt>
                <c:pt idx="82">
                  <c:v>30.17</c:v>
                </c:pt>
                <c:pt idx="83">
                  <c:v>30.17</c:v>
                </c:pt>
                <c:pt idx="84">
                  <c:v>30.17</c:v>
                </c:pt>
                <c:pt idx="85">
                  <c:v>30.16</c:v>
                </c:pt>
                <c:pt idx="86">
                  <c:v>30.17</c:v>
                </c:pt>
                <c:pt idx="87">
                  <c:v>30.17</c:v>
                </c:pt>
                <c:pt idx="88">
                  <c:v>30.17</c:v>
                </c:pt>
                <c:pt idx="89">
                  <c:v>30.17</c:v>
                </c:pt>
                <c:pt idx="90">
                  <c:v>30.17</c:v>
                </c:pt>
                <c:pt idx="91">
                  <c:v>30.18</c:v>
                </c:pt>
                <c:pt idx="92">
                  <c:v>30.17</c:v>
                </c:pt>
                <c:pt idx="93">
                  <c:v>30.18</c:v>
                </c:pt>
                <c:pt idx="94">
                  <c:v>30.17</c:v>
                </c:pt>
                <c:pt idx="95">
                  <c:v>30.17</c:v>
                </c:pt>
                <c:pt idx="96">
                  <c:v>30.17</c:v>
                </c:pt>
                <c:pt idx="97">
                  <c:v>30.17</c:v>
                </c:pt>
                <c:pt idx="98">
                  <c:v>30.18</c:v>
                </c:pt>
                <c:pt idx="99">
                  <c:v>30.17</c:v>
                </c:pt>
                <c:pt idx="100">
                  <c:v>30.17</c:v>
                </c:pt>
                <c:pt idx="101">
                  <c:v>30.17</c:v>
                </c:pt>
                <c:pt idx="102">
                  <c:v>30.16</c:v>
                </c:pt>
                <c:pt idx="103">
                  <c:v>30.16</c:v>
                </c:pt>
                <c:pt idx="104">
                  <c:v>30.16</c:v>
                </c:pt>
                <c:pt idx="105">
                  <c:v>30.15</c:v>
                </c:pt>
                <c:pt idx="106">
                  <c:v>30.16</c:v>
                </c:pt>
                <c:pt idx="107">
                  <c:v>30.15</c:v>
                </c:pt>
                <c:pt idx="108">
                  <c:v>30.12</c:v>
                </c:pt>
                <c:pt idx="109">
                  <c:v>30.11</c:v>
                </c:pt>
                <c:pt idx="110">
                  <c:v>30.11</c:v>
                </c:pt>
                <c:pt idx="111">
                  <c:v>30.11</c:v>
                </c:pt>
                <c:pt idx="112">
                  <c:v>30.11</c:v>
                </c:pt>
                <c:pt idx="113">
                  <c:v>30.11</c:v>
                </c:pt>
                <c:pt idx="114">
                  <c:v>30.11</c:v>
                </c:pt>
                <c:pt idx="115">
                  <c:v>30.11</c:v>
                </c:pt>
                <c:pt idx="116">
                  <c:v>30.11</c:v>
                </c:pt>
                <c:pt idx="117">
                  <c:v>30.11</c:v>
                </c:pt>
                <c:pt idx="118">
                  <c:v>30.11</c:v>
                </c:pt>
                <c:pt idx="119">
                  <c:v>30.11</c:v>
                </c:pt>
                <c:pt idx="120">
                  <c:v>30.1</c:v>
                </c:pt>
                <c:pt idx="121">
                  <c:v>30.1</c:v>
                </c:pt>
                <c:pt idx="122">
                  <c:v>30.1</c:v>
                </c:pt>
                <c:pt idx="123">
                  <c:v>30.1</c:v>
                </c:pt>
                <c:pt idx="124">
                  <c:v>30.1</c:v>
                </c:pt>
                <c:pt idx="125">
                  <c:v>30.07</c:v>
                </c:pt>
                <c:pt idx="126">
                  <c:v>30</c:v>
                </c:pt>
                <c:pt idx="127">
                  <c:v>29.98</c:v>
                </c:pt>
                <c:pt idx="128">
                  <c:v>29.99</c:v>
                </c:pt>
                <c:pt idx="129">
                  <c:v>29.99</c:v>
                </c:pt>
                <c:pt idx="130">
                  <c:v>29.99</c:v>
                </c:pt>
                <c:pt idx="131">
                  <c:v>29.98</c:v>
                </c:pt>
                <c:pt idx="132">
                  <c:v>29.98</c:v>
                </c:pt>
                <c:pt idx="133">
                  <c:v>29.98</c:v>
                </c:pt>
                <c:pt idx="134">
                  <c:v>29.98</c:v>
                </c:pt>
                <c:pt idx="135">
                  <c:v>29.99</c:v>
                </c:pt>
                <c:pt idx="136">
                  <c:v>29.99</c:v>
                </c:pt>
                <c:pt idx="137">
                  <c:v>29.99</c:v>
                </c:pt>
                <c:pt idx="138">
                  <c:v>29.99</c:v>
                </c:pt>
                <c:pt idx="139">
                  <c:v>29.99</c:v>
                </c:pt>
                <c:pt idx="140">
                  <c:v>29.99</c:v>
                </c:pt>
                <c:pt idx="141">
                  <c:v>29.99</c:v>
                </c:pt>
                <c:pt idx="142">
                  <c:v>29.98</c:v>
                </c:pt>
                <c:pt idx="143">
                  <c:v>29.99</c:v>
                </c:pt>
                <c:pt idx="144">
                  <c:v>29.99</c:v>
                </c:pt>
                <c:pt idx="145">
                  <c:v>29.99</c:v>
                </c:pt>
                <c:pt idx="146">
                  <c:v>29.98</c:v>
                </c:pt>
                <c:pt idx="147">
                  <c:v>29.99</c:v>
                </c:pt>
                <c:pt idx="148">
                  <c:v>29.99</c:v>
                </c:pt>
                <c:pt idx="149">
                  <c:v>29.99</c:v>
                </c:pt>
                <c:pt idx="150">
                  <c:v>29.99</c:v>
                </c:pt>
                <c:pt idx="151">
                  <c:v>29.92</c:v>
                </c:pt>
                <c:pt idx="152">
                  <c:v>29.9</c:v>
                </c:pt>
                <c:pt idx="153">
                  <c:v>29.9</c:v>
                </c:pt>
                <c:pt idx="154">
                  <c:v>29.9</c:v>
                </c:pt>
                <c:pt idx="155">
                  <c:v>29.9</c:v>
                </c:pt>
                <c:pt idx="156">
                  <c:v>29.9</c:v>
                </c:pt>
                <c:pt idx="157">
                  <c:v>29.9</c:v>
                </c:pt>
                <c:pt idx="158">
                  <c:v>29.9</c:v>
                </c:pt>
                <c:pt idx="159">
                  <c:v>29.9</c:v>
                </c:pt>
                <c:pt idx="160">
                  <c:v>29.89</c:v>
                </c:pt>
                <c:pt idx="161">
                  <c:v>29.9</c:v>
                </c:pt>
                <c:pt idx="162">
                  <c:v>29.9</c:v>
                </c:pt>
                <c:pt idx="163">
                  <c:v>29.9</c:v>
                </c:pt>
                <c:pt idx="164">
                  <c:v>29.9</c:v>
                </c:pt>
                <c:pt idx="165">
                  <c:v>29.89</c:v>
                </c:pt>
                <c:pt idx="166">
                  <c:v>29.89</c:v>
                </c:pt>
                <c:pt idx="167">
                  <c:v>29.9</c:v>
                </c:pt>
                <c:pt idx="168">
                  <c:v>29.89</c:v>
                </c:pt>
                <c:pt idx="169">
                  <c:v>29.89</c:v>
                </c:pt>
                <c:pt idx="170">
                  <c:v>29.9</c:v>
                </c:pt>
                <c:pt idx="171">
                  <c:v>29.89</c:v>
                </c:pt>
                <c:pt idx="172">
                  <c:v>29.9</c:v>
                </c:pt>
                <c:pt idx="173">
                  <c:v>29.89</c:v>
                </c:pt>
                <c:pt idx="174">
                  <c:v>29.89</c:v>
                </c:pt>
                <c:pt idx="175">
                  <c:v>29.77</c:v>
                </c:pt>
                <c:pt idx="176">
                  <c:v>29.75</c:v>
                </c:pt>
                <c:pt idx="177">
                  <c:v>29.75</c:v>
                </c:pt>
                <c:pt idx="178">
                  <c:v>29.74</c:v>
                </c:pt>
                <c:pt idx="179">
                  <c:v>29.73</c:v>
                </c:pt>
                <c:pt idx="180">
                  <c:v>29.73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1.5</c:v>
                </c:pt>
                <c:pt idx="1">
                  <c:v>1.6019999999999994</c:v>
                </c:pt>
                <c:pt idx="2">
                  <c:v>1.6829999999999998</c:v>
                </c:pt>
                <c:pt idx="3">
                  <c:v>1.5129999999999999</c:v>
                </c:pt>
                <c:pt idx="4">
                  <c:v>1.5119999999999996</c:v>
                </c:pt>
                <c:pt idx="5">
                  <c:v>1.6920000000000002</c:v>
                </c:pt>
                <c:pt idx="6">
                  <c:v>1.6040000000000001</c:v>
                </c:pt>
                <c:pt idx="7">
                  <c:v>1.609</c:v>
                </c:pt>
                <c:pt idx="8">
                  <c:v>1.734</c:v>
                </c:pt>
                <c:pt idx="9">
                  <c:v>1.6469999999999994</c:v>
                </c:pt>
                <c:pt idx="10">
                  <c:v>1.5699999999999994</c:v>
                </c:pt>
                <c:pt idx="11">
                  <c:v>1.532</c:v>
                </c:pt>
                <c:pt idx="12">
                  <c:v>1.7439999999999998</c:v>
                </c:pt>
                <c:pt idx="13">
                  <c:v>1.5969999999999995</c:v>
                </c:pt>
                <c:pt idx="14">
                  <c:v>1.5369999999999999</c:v>
                </c:pt>
                <c:pt idx="15">
                  <c:v>1.5859999999999994</c:v>
                </c:pt>
                <c:pt idx="16">
                  <c:v>1.5699999999999994</c:v>
                </c:pt>
                <c:pt idx="17">
                  <c:v>1.5750000000000002</c:v>
                </c:pt>
                <c:pt idx="18">
                  <c:v>1.5369999999999999</c:v>
                </c:pt>
                <c:pt idx="19">
                  <c:v>1.5529999999999999</c:v>
                </c:pt>
                <c:pt idx="20">
                  <c:v>1.548</c:v>
                </c:pt>
                <c:pt idx="21">
                  <c:v>5.8109999999999991</c:v>
                </c:pt>
                <c:pt idx="22">
                  <c:v>7.0699999999999994</c:v>
                </c:pt>
                <c:pt idx="23">
                  <c:v>7.0219999999999994</c:v>
                </c:pt>
                <c:pt idx="24">
                  <c:v>7.0659999999999998</c:v>
                </c:pt>
                <c:pt idx="25">
                  <c:v>7.0769999999999991</c:v>
                </c:pt>
                <c:pt idx="26">
                  <c:v>7.0769999999999991</c:v>
                </c:pt>
                <c:pt idx="27">
                  <c:v>7.1149999999999993</c:v>
                </c:pt>
                <c:pt idx="28">
                  <c:v>7.0669999999999993</c:v>
                </c:pt>
                <c:pt idx="29">
                  <c:v>7.0720000000000001</c:v>
                </c:pt>
                <c:pt idx="30">
                  <c:v>7.0829999999999993</c:v>
                </c:pt>
                <c:pt idx="31">
                  <c:v>7.1109999999999998</c:v>
                </c:pt>
                <c:pt idx="32">
                  <c:v>7.0829999999999993</c:v>
                </c:pt>
                <c:pt idx="33">
                  <c:v>7.1000000000000005</c:v>
                </c:pt>
                <c:pt idx="34">
                  <c:v>7.1049999999999995</c:v>
                </c:pt>
                <c:pt idx="35">
                  <c:v>7.044999999999999</c:v>
                </c:pt>
                <c:pt idx="36">
                  <c:v>7.1710000000000003</c:v>
                </c:pt>
                <c:pt idx="37">
                  <c:v>7.012999999999999</c:v>
                </c:pt>
                <c:pt idx="38">
                  <c:v>7.0019999999999998</c:v>
                </c:pt>
                <c:pt idx="39">
                  <c:v>7.0070000000000006</c:v>
                </c:pt>
                <c:pt idx="40">
                  <c:v>7.0620000000000003</c:v>
                </c:pt>
                <c:pt idx="41">
                  <c:v>7.1599999999999993</c:v>
                </c:pt>
                <c:pt idx="42">
                  <c:v>12.132999999999999</c:v>
                </c:pt>
                <c:pt idx="43">
                  <c:v>14.45</c:v>
                </c:pt>
                <c:pt idx="44">
                  <c:v>14.090999999999998</c:v>
                </c:pt>
                <c:pt idx="45">
                  <c:v>14.128999999999998</c:v>
                </c:pt>
                <c:pt idx="46">
                  <c:v>14.145999999999997</c:v>
                </c:pt>
                <c:pt idx="47">
                  <c:v>14.151</c:v>
                </c:pt>
                <c:pt idx="48">
                  <c:v>14.331</c:v>
                </c:pt>
                <c:pt idx="49">
                  <c:v>14.140999999999998</c:v>
                </c:pt>
                <c:pt idx="50">
                  <c:v>14.157</c:v>
                </c:pt>
                <c:pt idx="51">
                  <c:v>14.206</c:v>
                </c:pt>
                <c:pt idx="52">
                  <c:v>16.41</c:v>
                </c:pt>
                <c:pt idx="53">
                  <c:v>20.881</c:v>
                </c:pt>
                <c:pt idx="54">
                  <c:v>20.864999999999998</c:v>
                </c:pt>
                <c:pt idx="55">
                  <c:v>20.898</c:v>
                </c:pt>
                <c:pt idx="56">
                  <c:v>20.957999999999998</c:v>
                </c:pt>
                <c:pt idx="57">
                  <c:v>20.887</c:v>
                </c:pt>
                <c:pt idx="58">
                  <c:v>20.892999999999997</c:v>
                </c:pt>
                <c:pt idx="59">
                  <c:v>20.914999999999999</c:v>
                </c:pt>
                <c:pt idx="60">
                  <c:v>20.855</c:v>
                </c:pt>
                <c:pt idx="61">
                  <c:v>20.942</c:v>
                </c:pt>
                <c:pt idx="62">
                  <c:v>20.658999999999999</c:v>
                </c:pt>
                <c:pt idx="63">
                  <c:v>20.555</c:v>
                </c:pt>
                <c:pt idx="64">
                  <c:v>20.581999999999997</c:v>
                </c:pt>
                <c:pt idx="65">
                  <c:v>20.532999999999998</c:v>
                </c:pt>
                <c:pt idx="66">
                  <c:v>20.516999999999999</c:v>
                </c:pt>
                <c:pt idx="67">
                  <c:v>20.516999999999999</c:v>
                </c:pt>
                <c:pt idx="68">
                  <c:v>20.500999999999998</c:v>
                </c:pt>
                <c:pt idx="69">
                  <c:v>20.500999999999998</c:v>
                </c:pt>
                <c:pt idx="70">
                  <c:v>20.516999999999999</c:v>
                </c:pt>
                <c:pt idx="71">
                  <c:v>20.523</c:v>
                </c:pt>
                <c:pt idx="72">
                  <c:v>20.523</c:v>
                </c:pt>
                <c:pt idx="73">
                  <c:v>20.614999999999998</c:v>
                </c:pt>
                <c:pt idx="74">
                  <c:v>20.674999999999997</c:v>
                </c:pt>
                <c:pt idx="75">
                  <c:v>22.087999999999997</c:v>
                </c:pt>
                <c:pt idx="76">
                  <c:v>21.094999999999999</c:v>
                </c:pt>
                <c:pt idx="77">
                  <c:v>21.111999999999998</c:v>
                </c:pt>
                <c:pt idx="78">
                  <c:v>21.187999999999999</c:v>
                </c:pt>
                <c:pt idx="79">
                  <c:v>21.111999999999998</c:v>
                </c:pt>
                <c:pt idx="80">
                  <c:v>21.138999999999999</c:v>
                </c:pt>
                <c:pt idx="81">
                  <c:v>21.15</c:v>
                </c:pt>
                <c:pt idx="82">
                  <c:v>21.045999999999999</c:v>
                </c:pt>
                <c:pt idx="83">
                  <c:v>21.15</c:v>
                </c:pt>
                <c:pt idx="84">
                  <c:v>20.963999999999999</c:v>
                </c:pt>
                <c:pt idx="85">
                  <c:v>20.925999999999998</c:v>
                </c:pt>
                <c:pt idx="86">
                  <c:v>21.018999999999998</c:v>
                </c:pt>
                <c:pt idx="87">
                  <c:v>21.035</c:v>
                </c:pt>
                <c:pt idx="88">
                  <c:v>21.056999999999999</c:v>
                </c:pt>
                <c:pt idx="89">
                  <c:v>21.073999999999998</c:v>
                </c:pt>
                <c:pt idx="90">
                  <c:v>21.023999999999997</c:v>
                </c:pt>
                <c:pt idx="91">
                  <c:v>21.029999999999998</c:v>
                </c:pt>
                <c:pt idx="92">
                  <c:v>21.052</c:v>
                </c:pt>
                <c:pt idx="93">
                  <c:v>21.062999999999999</c:v>
                </c:pt>
                <c:pt idx="94">
                  <c:v>21.007999999999999</c:v>
                </c:pt>
                <c:pt idx="95">
                  <c:v>21.111999999999998</c:v>
                </c:pt>
                <c:pt idx="96">
                  <c:v>21.183</c:v>
                </c:pt>
                <c:pt idx="97">
                  <c:v>21.231999999999999</c:v>
                </c:pt>
                <c:pt idx="98">
                  <c:v>21.062999999999999</c:v>
                </c:pt>
                <c:pt idx="99">
                  <c:v>21.056999999999999</c:v>
                </c:pt>
                <c:pt idx="100">
                  <c:v>21.041</c:v>
                </c:pt>
                <c:pt idx="101">
                  <c:v>21.079000000000001</c:v>
                </c:pt>
                <c:pt idx="102">
                  <c:v>21.045999999999999</c:v>
                </c:pt>
                <c:pt idx="103">
                  <c:v>21.023999999999997</c:v>
                </c:pt>
                <c:pt idx="104">
                  <c:v>21.094999999999999</c:v>
                </c:pt>
                <c:pt idx="105">
                  <c:v>21.056999999999999</c:v>
                </c:pt>
                <c:pt idx="106">
                  <c:v>21.073999999999998</c:v>
                </c:pt>
                <c:pt idx="107">
                  <c:v>20.026</c:v>
                </c:pt>
                <c:pt idx="108">
                  <c:v>15.128999999999998</c:v>
                </c:pt>
                <c:pt idx="109">
                  <c:v>15.161999999999999</c:v>
                </c:pt>
                <c:pt idx="110">
                  <c:v>15.058</c:v>
                </c:pt>
                <c:pt idx="111">
                  <c:v>15.068999999999999</c:v>
                </c:pt>
                <c:pt idx="112">
                  <c:v>15.117999999999999</c:v>
                </c:pt>
                <c:pt idx="113">
                  <c:v>15.064</c:v>
                </c:pt>
                <c:pt idx="114">
                  <c:v>15.106999999999999</c:v>
                </c:pt>
                <c:pt idx="115">
                  <c:v>15.189</c:v>
                </c:pt>
                <c:pt idx="116">
                  <c:v>15.096</c:v>
                </c:pt>
                <c:pt idx="117">
                  <c:v>15.079999999999998</c:v>
                </c:pt>
                <c:pt idx="118">
                  <c:v>15.166999999999998</c:v>
                </c:pt>
                <c:pt idx="119">
                  <c:v>15.117999999999999</c:v>
                </c:pt>
                <c:pt idx="120">
                  <c:v>15.122999999999998</c:v>
                </c:pt>
                <c:pt idx="121">
                  <c:v>15.183</c:v>
                </c:pt>
                <c:pt idx="122">
                  <c:v>15.324999999999999</c:v>
                </c:pt>
                <c:pt idx="123">
                  <c:v>15.215999999999998</c:v>
                </c:pt>
                <c:pt idx="124">
                  <c:v>15.335999999999999</c:v>
                </c:pt>
                <c:pt idx="125">
                  <c:v>14.076000000000001</c:v>
                </c:pt>
                <c:pt idx="126">
                  <c:v>9.6110000000000007</c:v>
                </c:pt>
                <c:pt idx="127">
                  <c:v>9.6539999999999999</c:v>
                </c:pt>
                <c:pt idx="128">
                  <c:v>9.6050000000000004</c:v>
                </c:pt>
                <c:pt idx="129">
                  <c:v>9.588000000000001</c:v>
                </c:pt>
                <c:pt idx="130">
                  <c:v>9.5829999999999984</c:v>
                </c:pt>
                <c:pt idx="131">
                  <c:v>9.6050000000000004</c:v>
                </c:pt>
                <c:pt idx="132">
                  <c:v>9.6750000000000007</c:v>
                </c:pt>
                <c:pt idx="133">
                  <c:v>9.4460000000000015</c:v>
                </c:pt>
                <c:pt idx="134">
                  <c:v>9.3859999999999992</c:v>
                </c:pt>
                <c:pt idx="135">
                  <c:v>9.4080000000000013</c:v>
                </c:pt>
                <c:pt idx="136">
                  <c:v>9.3260000000000005</c:v>
                </c:pt>
                <c:pt idx="137">
                  <c:v>9.375</c:v>
                </c:pt>
                <c:pt idx="138">
                  <c:v>9.402000000000001</c:v>
                </c:pt>
                <c:pt idx="139">
                  <c:v>9.4460000000000015</c:v>
                </c:pt>
                <c:pt idx="140">
                  <c:v>9.3810000000000002</c:v>
                </c:pt>
                <c:pt idx="141">
                  <c:v>9.468</c:v>
                </c:pt>
                <c:pt idx="142">
                  <c:v>9.3909999999999982</c:v>
                </c:pt>
                <c:pt idx="143">
                  <c:v>9.5169999999999995</c:v>
                </c:pt>
                <c:pt idx="144">
                  <c:v>9.4510000000000005</c:v>
                </c:pt>
                <c:pt idx="145">
                  <c:v>9.472999999999999</c:v>
                </c:pt>
                <c:pt idx="146">
                  <c:v>9.4890000000000008</c:v>
                </c:pt>
                <c:pt idx="147">
                  <c:v>9.4570000000000007</c:v>
                </c:pt>
                <c:pt idx="148">
                  <c:v>9.472999999999999</c:v>
                </c:pt>
                <c:pt idx="149">
                  <c:v>9.5769999999999982</c:v>
                </c:pt>
                <c:pt idx="150">
                  <c:v>9.6310000000000002</c:v>
                </c:pt>
                <c:pt idx="151">
                  <c:v>4.4950000000000001</c:v>
                </c:pt>
                <c:pt idx="152">
                  <c:v>4.484</c:v>
                </c:pt>
                <c:pt idx="153">
                  <c:v>4.5329999999999995</c:v>
                </c:pt>
                <c:pt idx="154">
                  <c:v>4.5439999999999996</c:v>
                </c:pt>
                <c:pt idx="155">
                  <c:v>4.5169999999999995</c:v>
                </c:pt>
                <c:pt idx="156">
                  <c:v>4.5270000000000001</c:v>
                </c:pt>
                <c:pt idx="157">
                  <c:v>4.5329999999999995</c:v>
                </c:pt>
                <c:pt idx="158">
                  <c:v>4.5219999999999994</c:v>
                </c:pt>
                <c:pt idx="159">
                  <c:v>4.5549999999999997</c:v>
                </c:pt>
                <c:pt idx="160">
                  <c:v>4.593</c:v>
                </c:pt>
                <c:pt idx="161">
                  <c:v>4.5489999999999995</c:v>
                </c:pt>
                <c:pt idx="162">
                  <c:v>4.5869999999999997</c:v>
                </c:pt>
                <c:pt idx="163">
                  <c:v>4.5430000000000001</c:v>
                </c:pt>
                <c:pt idx="164">
                  <c:v>4.5649999999999995</c:v>
                </c:pt>
                <c:pt idx="165">
                  <c:v>4.718</c:v>
                </c:pt>
                <c:pt idx="166">
                  <c:v>4.593</c:v>
                </c:pt>
                <c:pt idx="167">
                  <c:v>4.532</c:v>
                </c:pt>
                <c:pt idx="168">
                  <c:v>4.5599999999999996</c:v>
                </c:pt>
                <c:pt idx="169">
                  <c:v>4.5219999999999994</c:v>
                </c:pt>
                <c:pt idx="170">
                  <c:v>4.5219999999999994</c:v>
                </c:pt>
                <c:pt idx="171">
                  <c:v>4.5869999999999997</c:v>
                </c:pt>
                <c:pt idx="172">
                  <c:v>4.5539999999999994</c:v>
                </c:pt>
                <c:pt idx="173">
                  <c:v>4.532</c:v>
                </c:pt>
                <c:pt idx="174">
                  <c:v>4.8980000000000006</c:v>
                </c:pt>
                <c:pt idx="175">
                  <c:v>2.1989999999999998</c:v>
                </c:pt>
                <c:pt idx="176">
                  <c:v>2.3899999999999997</c:v>
                </c:pt>
                <c:pt idx="177">
                  <c:v>2.3839999999999995</c:v>
                </c:pt>
                <c:pt idx="178">
                  <c:v>2.2749999999999995</c:v>
                </c:pt>
                <c:pt idx="179">
                  <c:v>2.3019999999999996</c:v>
                </c:pt>
                <c:pt idx="180">
                  <c:v>2.2850000000000001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DC-44E8-886B-29D7BF99E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21664"/>
        <c:axId val="112323968"/>
      </c:scatterChart>
      <c:valAx>
        <c:axId val="11232166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12323968"/>
        <c:crosses val="autoZero"/>
        <c:crossBetween val="midCat"/>
      </c:valAx>
      <c:valAx>
        <c:axId val="11232396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232166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11/10/16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'Plots_R500-1'!$I$8:$I$355</c:f>
              <c:numCache>
                <c:formatCode>General</c:formatCode>
                <c:ptCount val="348"/>
                <c:pt idx="0">
                  <c:v>7.91</c:v>
                </c:pt>
                <c:pt idx="1">
                  <c:v>7.91</c:v>
                </c:pt>
                <c:pt idx="2">
                  <c:v>7.91</c:v>
                </c:pt>
                <c:pt idx="3">
                  <c:v>7.91</c:v>
                </c:pt>
                <c:pt idx="4">
                  <c:v>7.92</c:v>
                </c:pt>
                <c:pt idx="5">
                  <c:v>7.91</c:v>
                </c:pt>
                <c:pt idx="6">
                  <c:v>7.91</c:v>
                </c:pt>
                <c:pt idx="7">
                  <c:v>7.91</c:v>
                </c:pt>
                <c:pt idx="8">
                  <c:v>7.92</c:v>
                </c:pt>
                <c:pt idx="9">
                  <c:v>7.92</c:v>
                </c:pt>
                <c:pt idx="10">
                  <c:v>7.92</c:v>
                </c:pt>
                <c:pt idx="11">
                  <c:v>7.93</c:v>
                </c:pt>
                <c:pt idx="12">
                  <c:v>7.94</c:v>
                </c:pt>
                <c:pt idx="13">
                  <c:v>7.93</c:v>
                </c:pt>
                <c:pt idx="14">
                  <c:v>7.93</c:v>
                </c:pt>
                <c:pt idx="15">
                  <c:v>7.93</c:v>
                </c:pt>
                <c:pt idx="16">
                  <c:v>7.93</c:v>
                </c:pt>
                <c:pt idx="17">
                  <c:v>7.92</c:v>
                </c:pt>
                <c:pt idx="18">
                  <c:v>7.92</c:v>
                </c:pt>
                <c:pt idx="19">
                  <c:v>7.92</c:v>
                </c:pt>
                <c:pt idx="20">
                  <c:v>7.92</c:v>
                </c:pt>
                <c:pt idx="21">
                  <c:v>7.85</c:v>
                </c:pt>
                <c:pt idx="22">
                  <c:v>7.77</c:v>
                </c:pt>
                <c:pt idx="23">
                  <c:v>7.76</c:v>
                </c:pt>
                <c:pt idx="24">
                  <c:v>7.76</c:v>
                </c:pt>
                <c:pt idx="25">
                  <c:v>7.75</c:v>
                </c:pt>
                <c:pt idx="26">
                  <c:v>7.76</c:v>
                </c:pt>
                <c:pt idx="27">
                  <c:v>7.76</c:v>
                </c:pt>
                <c:pt idx="28">
                  <c:v>7.76</c:v>
                </c:pt>
                <c:pt idx="29">
                  <c:v>7.76</c:v>
                </c:pt>
                <c:pt idx="30">
                  <c:v>7.76</c:v>
                </c:pt>
                <c:pt idx="31">
                  <c:v>7.77</c:v>
                </c:pt>
                <c:pt idx="32">
                  <c:v>7.78</c:v>
                </c:pt>
                <c:pt idx="33">
                  <c:v>7.79</c:v>
                </c:pt>
                <c:pt idx="34">
                  <c:v>7.79</c:v>
                </c:pt>
                <c:pt idx="35">
                  <c:v>7.79</c:v>
                </c:pt>
                <c:pt idx="36">
                  <c:v>7.79</c:v>
                </c:pt>
                <c:pt idx="37">
                  <c:v>7.78</c:v>
                </c:pt>
                <c:pt idx="38">
                  <c:v>7.78</c:v>
                </c:pt>
                <c:pt idx="39">
                  <c:v>7.78</c:v>
                </c:pt>
                <c:pt idx="40">
                  <c:v>7.79</c:v>
                </c:pt>
                <c:pt idx="41">
                  <c:v>7.79</c:v>
                </c:pt>
                <c:pt idx="42">
                  <c:v>7.77</c:v>
                </c:pt>
                <c:pt idx="43">
                  <c:v>7.72</c:v>
                </c:pt>
                <c:pt idx="44">
                  <c:v>7.71</c:v>
                </c:pt>
                <c:pt idx="45">
                  <c:v>7.7</c:v>
                </c:pt>
                <c:pt idx="46">
                  <c:v>7.7</c:v>
                </c:pt>
                <c:pt idx="47">
                  <c:v>7.7</c:v>
                </c:pt>
                <c:pt idx="48">
                  <c:v>7.7</c:v>
                </c:pt>
                <c:pt idx="49">
                  <c:v>7.7</c:v>
                </c:pt>
                <c:pt idx="50">
                  <c:v>7.7</c:v>
                </c:pt>
                <c:pt idx="51">
                  <c:v>7.7</c:v>
                </c:pt>
                <c:pt idx="52">
                  <c:v>7.7</c:v>
                </c:pt>
                <c:pt idx="53">
                  <c:v>7.68</c:v>
                </c:pt>
                <c:pt idx="54">
                  <c:v>7.67</c:v>
                </c:pt>
                <c:pt idx="55">
                  <c:v>7.67</c:v>
                </c:pt>
                <c:pt idx="56">
                  <c:v>7.67</c:v>
                </c:pt>
                <c:pt idx="57">
                  <c:v>7.66</c:v>
                </c:pt>
                <c:pt idx="58">
                  <c:v>7.66</c:v>
                </c:pt>
                <c:pt idx="59">
                  <c:v>7.66</c:v>
                </c:pt>
                <c:pt idx="60">
                  <c:v>7.66</c:v>
                </c:pt>
                <c:pt idx="61">
                  <c:v>7.66</c:v>
                </c:pt>
                <c:pt idx="62">
                  <c:v>7.66</c:v>
                </c:pt>
                <c:pt idx="63">
                  <c:v>7.67</c:v>
                </c:pt>
                <c:pt idx="64">
                  <c:v>7.67</c:v>
                </c:pt>
                <c:pt idx="65">
                  <c:v>7.67</c:v>
                </c:pt>
                <c:pt idx="66">
                  <c:v>7.67</c:v>
                </c:pt>
                <c:pt idx="67">
                  <c:v>7.67</c:v>
                </c:pt>
                <c:pt idx="68">
                  <c:v>7.67</c:v>
                </c:pt>
                <c:pt idx="69">
                  <c:v>7.66</c:v>
                </c:pt>
                <c:pt idx="70">
                  <c:v>7.66</c:v>
                </c:pt>
                <c:pt idx="71">
                  <c:v>7.66</c:v>
                </c:pt>
                <c:pt idx="72">
                  <c:v>7.67</c:v>
                </c:pt>
                <c:pt idx="73">
                  <c:v>7.67</c:v>
                </c:pt>
                <c:pt idx="74">
                  <c:v>7.67</c:v>
                </c:pt>
                <c:pt idx="75">
                  <c:v>7.67</c:v>
                </c:pt>
                <c:pt idx="76">
                  <c:v>7.66</c:v>
                </c:pt>
                <c:pt idx="77">
                  <c:v>7.66</c:v>
                </c:pt>
                <c:pt idx="78">
                  <c:v>7.67</c:v>
                </c:pt>
                <c:pt idx="79">
                  <c:v>7.67</c:v>
                </c:pt>
                <c:pt idx="80">
                  <c:v>7.67</c:v>
                </c:pt>
                <c:pt idx="81">
                  <c:v>7.67</c:v>
                </c:pt>
                <c:pt idx="82">
                  <c:v>7.67</c:v>
                </c:pt>
                <c:pt idx="83">
                  <c:v>7.67</c:v>
                </c:pt>
                <c:pt idx="84">
                  <c:v>7.67</c:v>
                </c:pt>
                <c:pt idx="85">
                  <c:v>7.67</c:v>
                </c:pt>
                <c:pt idx="86">
                  <c:v>7.67</c:v>
                </c:pt>
                <c:pt idx="87">
                  <c:v>7.66</c:v>
                </c:pt>
                <c:pt idx="88">
                  <c:v>7.66</c:v>
                </c:pt>
                <c:pt idx="89">
                  <c:v>7.66</c:v>
                </c:pt>
                <c:pt idx="90">
                  <c:v>7.66</c:v>
                </c:pt>
                <c:pt idx="91">
                  <c:v>7.66</c:v>
                </c:pt>
                <c:pt idx="92">
                  <c:v>7.66</c:v>
                </c:pt>
                <c:pt idx="93">
                  <c:v>7.66</c:v>
                </c:pt>
                <c:pt idx="94">
                  <c:v>7.66</c:v>
                </c:pt>
                <c:pt idx="95">
                  <c:v>7.66</c:v>
                </c:pt>
                <c:pt idx="96">
                  <c:v>7.66</c:v>
                </c:pt>
                <c:pt idx="97">
                  <c:v>7.66</c:v>
                </c:pt>
                <c:pt idx="98">
                  <c:v>7.66</c:v>
                </c:pt>
                <c:pt idx="99">
                  <c:v>7.67</c:v>
                </c:pt>
                <c:pt idx="100">
                  <c:v>7.67</c:v>
                </c:pt>
                <c:pt idx="101">
                  <c:v>7.67</c:v>
                </c:pt>
                <c:pt idx="102">
                  <c:v>7.67</c:v>
                </c:pt>
                <c:pt idx="103">
                  <c:v>7.67</c:v>
                </c:pt>
                <c:pt idx="104">
                  <c:v>7.67</c:v>
                </c:pt>
                <c:pt idx="105">
                  <c:v>7.67</c:v>
                </c:pt>
                <c:pt idx="106">
                  <c:v>7.67</c:v>
                </c:pt>
                <c:pt idx="107">
                  <c:v>7.67</c:v>
                </c:pt>
                <c:pt idx="108">
                  <c:v>7.69</c:v>
                </c:pt>
                <c:pt idx="109">
                  <c:v>7.69</c:v>
                </c:pt>
                <c:pt idx="110">
                  <c:v>7.69</c:v>
                </c:pt>
                <c:pt idx="111">
                  <c:v>7.69</c:v>
                </c:pt>
                <c:pt idx="112">
                  <c:v>7.69</c:v>
                </c:pt>
                <c:pt idx="113">
                  <c:v>7.69</c:v>
                </c:pt>
                <c:pt idx="114">
                  <c:v>7.69</c:v>
                </c:pt>
                <c:pt idx="115">
                  <c:v>7.69</c:v>
                </c:pt>
                <c:pt idx="116">
                  <c:v>7.69</c:v>
                </c:pt>
                <c:pt idx="117">
                  <c:v>7.69</c:v>
                </c:pt>
                <c:pt idx="118">
                  <c:v>7.69</c:v>
                </c:pt>
                <c:pt idx="119">
                  <c:v>7.69</c:v>
                </c:pt>
                <c:pt idx="120">
                  <c:v>7.69</c:v>
                </c:pt>
                <c:pt idx="121">
                  <c:v>7.69</c:v>
                </c:pt>
                <c:pt idx="122">
                  <c:v>7.69</c:v>
                </c:pt>
                <c:pt idx="123">
                  <c:v>7.69</c:v>
                </c:pt>
                <c:pt idx="124">
                  <c:v>7.69</c:v>
                </c:pt>
                <c:pt idx="125">
                  <c:v>7.69</c:v>
                </c:pt>
                <c:pt idx="126">
                  <c:v>7.75</c:v>
                </c:pt>
                <c:pt idx="127">
                  <c:v>7.75</c:v>
                </c:pt>
                <c:pt idx="128">
                  <c:v>7.75</c:v>
                </c:pt>
                <c:pt idx="129">
                  <c:v>7.75</c:v>
                </c:pt>
                <c:pt idx="130">
                  <c:v>7.75</c:v>
                </c:pt>
                <c:pt idx="131">
                  <c:v>7.76</c:v>
                </c:pt>
                <c:pt idx="132">
                  <c:v>7.76</c:v>
                </c:pt>
                <c:pt idx="133">
                  <c:v>7.76</c:v>
                </c:pt>
                <c:pt idx="134">
                  <c:v>7.76</c:v>
                </c:pt>
                <c:pt idx="135">
                  <c:v>7.76</c:v>
                </c:pt>
                <c:pt idx="136">
                  <c:v>7.76</c:v>
                </c:pt>
                <c:pt idx="137">
                  <c:v>7.76</c:v>
                </c:pt>
                <c:pt idx="138">
                  <c:v>7.76</c:v>
                </c:pt>
                <c:pt idx="139">
                  <c:v>7.76</c:v>
                </c:pt>
                <c:pt idx="140">
                  <c:v>7.76</c:v>
                </c:pt>
                <c:pt idx="141">
                  <c:v>7.76</c:v>
                </c:pt>
                <c:pt idx="142">
                  <c:v>7.76</c:v>
                </c:pt>
                <c:pt idx="143">
                  <c:v>7.76</c:v>
                </c:pt>
                <c:pt idx="144">
                  <c:v>7.76</c:v>
                </c:pt>
                <c:pt idx="145">
                  <c:v>7.76</c:v>
                </c:pt>
                <c:pt idx="146">
                  <c:v>7.76</c:v>
                </c:pt>
                <c:pt idx="147">
                  <c:v>7.76</c:v>
                </c:pt>
                <c:pt idx="148">
                  <c:v>7.76</c:v>
                </c:pt>
                <c:pt idx="149">
                  <c:v>7.76</c:v>
                </c:pt>
                <c:pt idx="150">
                  <c:v>7.76</c:v>
                </c:pt>
                <c:pt idx="151">
                  <c:v>7.79</c:v>
                </c:pt>
                <c:pt idx="152">
                  <c:v>7.77</c:v>
                </c:pt>
                <c:pt idx="153">
                  <c:v>7.77</c:v>
                </c:pt>
                <c:pt idx="154">
                  <c:v>7.77</c:v>
                </c:pt>
                <c:pt idx="155">
                  <c:v>7.77</c:v>
                </c:pt>
                <c:pt idx="156">
                  <c:v>7.77</c:v>
                </c:pt>
                <c:pt idx="157">
                  <c:v>7.77</c:v>
                </c:pt>
                <c:pt idx="158">
                  <c:v>7.77</c:v>
                </c:pt>
                <c:pt idx="159">
                  <c:v>7.77</c:v>
                </c:pt>
                <c:pt idx="160">
                  <c:v>7.77</c:v>
                </c:pt>
                <c:pt idx="161">
                  <c:v>7.77</c:v>
                </c:pt>
                <c:pt idx="162">
                  <c:v>7.77</c:v>
                </c:pt>
                <c:pt idx="163">
                  <c:v>7.77</c:v>
                </c:pt>
                <c:pt idx="164">
                  <c:v>7.77</c:v>
                </c:pt>
                <c:pt idx="165">
                  <c:v>7.76</c:v>
                </c:pt>
                <c:pt idx="166">
                  <c:v>7.76</c:v>
                </c:pt>
                <c:pt idx="167">
                  <c:v>7.76</c:v>
                </c:pt>
                <c:pt idx="168">
                  <c:v>7.76</c:v>
                </c:pt>
                <c:pt idx="169">
                  <c:v>7.76</c:v>
                </c:pt>
                <c:pt idx="170">
                  <c:v>7.76</c:v>
                </c:pt>
                <c:pt idx="171">
                  <c:v>7.77</c:v>
                </c:pt>
                <c:pt idx="172">
                  <c:v>7.77</c:v>
                </c:pt>
                <c:pt idx="173">
                  <c:v>7.77</c:v>
                </c:pt>
                <c:pt idx="174">
                  <c:v>7.76</c:v>
                </c:pt>
                <c:pt idx="175">
                  <c:v>7.85</c:v>
                </c:pt>
                <c:pt idx="176">
                  <c:v>7.89</c:v>
                </c:pt>
                <c:pt idx="177">
                  <c:v>7.89</c:v>
                </c:pt>
                <c:pt idx="178">
                  <c:v>7.9</c:v>
                </c:pt>
                <c:pt idx="179">
                  <c:v>7.89</c:v>
                </c:pt>
                <c:pt idx="180">
                  <c:v>7.88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1.5</c:v>
                </c:pt>
                <c:pt idx="1">
                  <c:v>1.6019999999999994</c:v>
                </c:pt>
                <c:pt idx="2">
                  <c:v>1.6829999999999998</c:v>
                </c:pt>
                <c:pt idx="3">
                  <c:v>1.5129999999999999</c:v>
                </c:pt>
                <c:pt idx="4">
                  <c:v>1.5119999999999996</c:v>
                </c:pt>
                <c:pt idx="5">
                  <c:v>1.6920000000000002</c:v>
                </c:pt>
                <c:pt idx="6">
                  <c:v>1.6040000000000001</c:v>
                </c:pt>
                <c:pt idx="7">
                  <c:v>1.609</c:v>
                </c:pt>
                <c:pt idx="8">
                  <c:v>1.734</c:v>
                </c:pt>
                <c:pt idx="9">
                  <c:v>1.6469999999999994</c:v>
                </c:pt>
                <c:pt idx="10">
                  <c:v>1.5699999999999994</c:v>
                </c:pt>
                <c:pt idx="11">
                  <c:v>1.532</c:v>
                </c:pt>
                <c:pt idx="12">
                  <c:v>1.7439999999999998</c:v>
                </c:pt>
                <c:pt idx="13">
                  <c:v>1.5969999999999995</c:v>
                </c:pt>
                <c:pt idx="14">
                  <c:v>1.5369999999999999</c:v>
                </c:pt>
                <c:pt idx="15">
                  <c:v>1.5859999999999994</c:v>
                </c:pt>
                <c:pt idx="16">
                  <c:v>1.5699999999999994</c:v>
                </c:pt>
                <c:pt idx="17">
                  <c:v>1.5750000000000002</c:v>
                </c:pt>
                <c:pt idx="18">
                  <c:v>1.5369999999999999</c:v>
                </c:pt>
                <c:pt idx="19">
                  <c:v>1.5529999999999999</c:v>
                </c:pt>
                <c:pt idx="20">
                  <c:v>1.548</c:v>
                </c:pt>
                <c:pt idx="21">
                  <c:v>5.8109999999999991</c:v>
                </c:pt>
                <c:pt idx="22">
                  <c:v>7.0699999999999994</c:v>
                </c:pt>
                <c:pt idx="23">
                  <c:v>7.0219999999999994</c:v>
                </c:pt>
                <c:pt idx="24">
                  <c:v>7.0659999999999998</c:v>
                </c:pt>
                <c:pt idx="25">
                  <c:v>7.0769999999999991</c:v>
                </c:pt>
                <c:pt idx="26">
                  <c:v>7.0769999999999991</c:v>
                </c:pt>
                <c:pt idx="27">
                  <c:v>7.1149999999999993</c:v>
                </c:pt>
                <c:pt idx="28">
                  <c:v>7.0669999999999993</c:v>
                </c:pt>
                <c:pt idx="29">
                  <c:v>7.0720000000000001</c:v>
                </c:pt>
                <c:pt idx="30">
                  <c:v>7.0829999999999993</c:v>
                </c:pt>
                <c:pt idx="31">
                  <c:v>7.1109999999999998</c:v>
                </c:pt>
                <c:pt idx="32">
                  <c:v>7.0829999999999993</c:v>
                </c:pt>
                <c:pt idx="33">
                  <c:v>7.1000000000000005</c:v>
                </c:pt>
                <c:pt idx="34">
                  <c:v>7.1049999999999995</c:v>
                </c:pt>
                <c:pt idx="35">
                  <c:v>7.044999999999999</c:v>
                </c:pt>
                <c:pt idx="36">
                  <c:v>7.1710000000000003</c:v>
                </c:pt>
                <c:pt idx="37">
                  <c:v>7.012999999999999</c:v>
                </c:pt>
                <c:pt idx="38">
                  <c:v>7.0019999999999998</c:v>
                </c:pt>
                <c:pt idx="39">
                  <c:v>7.0070000000000006</c:v>
                </c:pt>
                <c:pt idx="40">
                  <c:v>7.0620000000000003</c:v>
                </c:pt>
                <c:pt idx="41">
                  <c:v>7.1599999999999993</c:v>
                </c:pt>
                <c:pt idx="42">
                  <c:v>12.132999999999999</c:v>
                </c:pt>
                <c:pt idx="43">
                  <c:v>14.45</c:v>
                </c:pt>
                <c:pt idx="44">
                  <c:v>14.090999999999998</c:v>
                </c:pt>
                <c:pt idx="45">
                  <c:v>14.128999999999998</c:v>
                </c:pt>
                <c:pt idx="46">
                  <c:v>14.145999999999997</c:v>
                </c:pt>
                <c:pt idx="47">
                  <c:v>14.151</c:v>
                </c:pt>
                <c:pt idx="48">
                  <c:v>14.331</c:v>
                </c:pt>
                <c:pt idx="49">
                  <c:v>14.140999999999998</c:v>
                </c:pt>
                <c:pt idx="50">
                  <c:v>14.157</c:v>
                </c:pt>
                <c:pt idx="51">
                  <c:v>14.206</c:v>
                </c:pt>
                <c:pt idx="52">
                  <c:v>16.41</c:v>
                </c:pt>
                <c:pt idx="53">
                  <c:v>20.881</c:v>
                </c:pt>
                <c:pt idx="54">
                  <c:v>20.864999999999998</c:v>
                </c:pt>
                <c:pt idx="55">
                  <c:v>20.898</c:v>
                </c:pt>
                <c:pt idx="56">
                  <c:v>20.957999999999998</c:v>
                </c:pt>
                <c:pt idx="57">
                  <c:v>20.887</c:v>
                </c:pt>
                <c:pt idx="58">
                  <c:v>20.892999999999997</c:v>
                </c:pt>
                <c:pt idx="59">
                  <c:v>20.914999999999999</c:v>
                </c:pt>
                <c:pt idx="60">
                  <c:v>20.855</c:v>
                </c:pt>
                <c:pt idx="61">
                  <c:v>20.942</c:v>
                </c:pt>
                <c:pt idx="62">
                  <c:v>20.658999999999999</c:v>
                </c:pt>
                <c:pt idx="63">
                  <c:v>20.555</c:v>
                </c:pt>
                <c:pt idx="64">
                  <c:v>20.581999999999997</c:v>
                </c:pt>
                <c:pt idx="65">
                  <c:v>20.532999999999998</c:v>
                </c:pt>
                <c:pt idx="66">
                  <c:v>20.516999999999999</c:v>
                </c:pt>
                <c:pt idx="67">
                  <c:v>20.516999999999999</c:v>
                </c:pt>
                <c:pt idx="68">
                  <c:v>20.500999999999998</c:v>
                </c:pt>
                <c:pt idx="69">
                  <c:v>20.500999999999998</c:v>
                </c:pt>
                <c:pt idx="70">
                  <c:v>20.516999999999999</c:v>
                </c:pt>
                <c:pt idx="71">
                  <c:v>20.523</c:v>
                </c:pt>
                <c:pt idx="72">
                  <c:v>20.523</c:v>
                </c:pt>
                <c:pt idx="73">
                  <c:v>20.614999999999998</c:v>
                </c:pt>
                <c:pt idx="74">
                  <c:v>20.674999999999997</c:v>
                </c:pt>
                <c:pt idx="75">
                  <c:v>22.087999999999997</c:v>
                </c:pt>
                <c:pt idx="76">
                  <c:v>21.094999999999999</c:v>
                </c:pt>
                <c:pt idx="77">
                  <c:v>21.111999999999998</c:v>
                </c:pt>
                <c:pt idx="78">
                  <c:v>21.187999999999999</c:v>
                </c:pt>
                <c:pt idx="79">
                  <c:v>21.111999999999998</c:v>
                </c:pt>
                <c:pt idx="80">
                  <c:v>21.138999999999999</c:v>
                </c:pt>
                <c:pt idx="81">
                  <c:v>21.15</c:v>
                </c:pt>
                <c:pt idx="82">
                  <c:v>21.045999999999999</c:v>
                </c:pt>
                <c:pt idx="83">
                  <c:v>21.15</c:v>
                </c:pt>
                <c:pt idx="84">
                  <c:v>20.963999999999999</c:v>
                </c:pt>
                <c:pt idx="85">
                  <c:v>20.925999999999998</c:v>
                </c:pt>
                <c:pt idx="86">
                  <c:v>21.018999999999998</c:v>
                </c:pt>
                <c:pt idx="87">
                  <c:v>21.035</c:v>
                </c:pt>
                <c:pt idx="88">
                  <c:v>21.056999999999999</c:v>
                </c:pt>
                <c:pt idx="89">
                  <c:v>21.073999999999998</c:v>
                </c:pt>
                <c:pt idx="90">
                  <c:v>21.023999999999997</c:v>
                </c:pt>
                <c:pt idx="91">
                  <c:v>21.029999999999998</c:v>
                </c:pt>
                <c:pt idx="92">
                  <c:v>21.052</c:v>
                </c:pt>
                <c:pt idx="93">
                  <c:v>21.062999999999999</c:v>
                </c:pt>
                <c:pt idx="94">
                  <c:v>21.007999999999999</c:v>
                </c:pt>
                <c:pt idx="95">
                  <c:v>21.111999999999998</c:v>
                </c:pt>
                <c:pt idx="96">
                  <c:v>21.183</c:v>
                </c:pt>
                <c:pt idx="97">
                  <c:v>21.231999999999999</c:v>
                </c:pt>
                <c:pt idx="98">
                  <c:v>21.062999999999999</c:v>
                </c:pt>
                <c:pt idx="99">
                  <c:v>21.056999999999999</c:v>
                </c:pt>
                <c:pt idx="100">
                  <c:v>21.041</c:v>
                </c:pt>
                <c:pt idx="101">
                  <c:v>21.079000000000001</c:v>
                </c:pt>
                <c:pt idx="102">
                  <c:v>21.045999999999999</c:v>
                </c:pt>
                <c:pt idx="103">
                  <c:v>21.023999999999997</c:v>
                </c:pt>
                <c:pt idx="104">
                  <c:v>21.094999999999999</c:v>
                </c:pt>
                <c:pt idx="105">
                  <c:v>21.056999999999999</c:v>
                </c:pt>
                <c:pt idx="106">
                  <c:v>21.073999999999998</c:v>
                </c:pt>
                <c:pt idx="107">
                  <c:v>20.026</c:v>
                </c:pt>
                <c:pt idx="108">
                  <c:v>15.128999999999998</c:v>
                </c:pt>
                <c:pt idx="109">
                  <c:v>15.161999999999999</c:v>
                </c:pt>
                <c:pt idx="110">
                  <c:v>15.058</c:v>
                </c:pt>
                <c:pt idx="111">
                  <c:v>15.068999999999999</c:v>
                </c:pt>
                <c:pt idx="112">
                  <c:v>15.117999999999999</c:v>
                </c:pt>
                <c:pt idx="113">
                  <c:v>15.064</c:v>
                </c:pt>
                <c:pt idx="114">
                  <c:v>15.106999999999999</c:v>
                </c:pt>
                <c:pt idx="115">
                  <c:v>15.189</c:v>
                </c:pt>
                <c:pt idx="116">
                  <c:v>15.096</c:v>
                </c:pt>
                <c:pt idx="117">
                  <c:v>15.079999999999998</c:v>
                </c:pt>
                <c:pt idx="118">
                  <c:v>15.166999999999998</c:v>
                </c:pt>
                <c:pt idx="119">
                  <c:v>15.117999999999999</c:v>
                </c:pt>
                <c:pt idx="120">
                  <c:v>15.122999999999998</c:v>
                </c:pt>
                <c:pt idx="121">
                  <c:v>15.183</c:v>
                </c:pt>
                <c:pt idx="122">
                  <c:v>15.324999999999999</c:v>
                </c:pt>
                <c:pt idx="123">
                  <c:v>15.215999999999998</c:v>
                </c:pt>
                <c:pt idx="124">
                  <c:v>15.335999999999999</c:v>
                </c:pt>
                <c:pt idx="125">
                  <c:v>14.076000000000001</c:v>
                </c:pt>
                <c:pt idx="126">
                  <c:v>9.6110000000000007</c:v>
                </c:pt>
                <c:pt idx="127">
                  <c:v>9.6539999999999999</c:v>
                </c:pt>
                <c:pt idx="128">
                  <c:v>9.6050000000000004</c:v>
                </c:pt>
                <c:pt idx="129">
                  <c:v>9.588000000000001</c:v>
                </c:pt>
                <c:pt idx="130">
                  <c:v>9.5829999999999984</c:v>
                </c:pt>
                <c:pt idx="131">
                  <c:v>9.6050000000000004</c:v>
                </c:pt>
                <c:pt idx="132">
                  <c:v>9.6750000000000007</c:v>
                </c:pt>
                <c:pt idx="133">
                  <c:v>9.4460000000000015</c:v>
                </c:pt>
                <c:pt idx="134">
                  <c:v>9.3859999999999992</c:v>
                </c:pt>
                <c:pt idx="135">
                  <c:v>9.4080000000000013</c:v>
                </c:pt>
                <c:pt idx="136">
                  <c:v>9.3260000000000005</c:v>
                </c:pt>
                <c:pt idx="137">
                  <c:v>9.375</c:v>
                </c:pt>
                <c:pt idx="138">
                  <c:v>9.402000000000001</c:v>
                </c:pt>
                <c:pt idx="139">
                  <c:v>9.4460000000000015</c:v>
                </c:pt>
                <c:pt idx="140">
                  <c:v>9.3810000000000002</c:v>
                </c:pt>
                <c:pt idx="141">
                  <c:v>9.468</c:v>
                </c:pt>
                <c:pt idx="142">
                  <c:v>9.3909999999999982</c:v>
                </c:pt>
                <c:pt idx="143">
                  <c:v>9.5169999999999995</c:v>
                </c:pt>
                <c:pt idx="144">
                  <c:v>9.4510000000000005</c:v>
                </c:pt>
                <c:pt idx="145">
                  <c:v>9.472999999999999</c:v>
                </c:pt>
                <c:pt idx="146">
                  <c:v>9.4890000000000008</c:v>
                </c:pt>
                <c:pt idx="147">
                  <c:v>9.4570000000000007</c:v>
                </c:pt>
                <c:pt idx="148">
                  <c:v>9.472999999999999</c:v>
                </c:pt>
                <c:pt idx="149">
                  <c:v>9.5769999999999982</c:v>
                </c:pt>
                <c:pt idx="150">
                  <c:v>9.6310000000000002</c:v>
                </c:pt>
                <c:pt idx="151">
                  <c:v>4.4950000000000001</c:v>
                </c:pt>
                <c:pt idx="152">
                  <c:v>4.484</c:v>
                </c:pt>
                <c:pt idx="153">
                  <c:v>4.5329999999999995</c:v>
                </c:pt>
                <c:pt idx="154">
                  <c:v>4.5439999999999996</c:v>
                </c:pt>
                <c:pt idx="155">
                  <c:v>4.5169999999999995</c:v>
                </c:pt>
                <c:pt idx="156">
                  <c:v>4.5270000000000001</c:v>
                </c:pt>
                <c:pt idx="157">
                  <c:v>4.5329999999999995</c:v>
                </c:pt>
                <c:pt idx="158">
                  <c:v>4.5219999999999994</c:v>
                </c:pt>
                <c:pt idx="159">
                  <c:v>4.5549999999999997</c:v>
                </c:pt>
                <c:pt idx="160">
                  <c:v>4.593</c:v>
                </c:pt>
                <c:pt idx="161">
                  <c:v>4.5489999999999995</c:v>
                </c:pt>
                <c:pt idx="162">
                  <c:v>4.5869999999999997</c:v>
                </c:pt>
                <c:pt idx="163">
                  <c:v>4.5430000000000001</c:v>
                </c:pt>
                <c:pt idx="164">
                  <c:v>4.5649999999999995</c:v>
                </c:pt>
                <c:pt idx="165">
                  <c:v>4.718</c:v>
                </c:pt>
                <c:pt idx="166">
                  <c:v>4.593</c:v>
                </c:pt>
                <c:pt idx="167">
                  <c:v>4.532</c:v>
                </c:pt>
                <c:pt idx="168">
                  <c:v>4.5599999999999996</c:v>
                </c:pt>
                <c:pt idx="169">
                  <c:v>4.5219999999999994</c:v>
                </c:pt>
                <c:pt idx="170">
                  <c:v>4.5219999999999994</c:v>
                </c:pt>
                <c:pt idx="171">
                  <c:v>4.5869999999999997</c:v>
                </c:pt>
                <c:pt idx="172">
                  <c:v>4.5539999999999994</c:v>
                </c:pt>
                <c:pt idx="173">
                  <c:v>4.532</c:v>
                </c:pt>
                <c:pt idx="174">
                  <c:v>4.8980000000000006</c:v>
                </c:pt>
                <c:pt idx="175">
                  <c:v>2.1989999999999998</c:v>
                </c:pt>
                <c:pt idx="176">
                  <c:v>2.3899999999999997</c:v>
                </c:pt>
                <c:pt idx="177">
                  <c:v>2.3839999999999995</c:v>
                </c:pt>
                <c:pt idx="178">
                  <c:v>2.2749999999999995</c:v>
                </c:pt>
                <c:pt idx="179">
                  <c:v>2.3019999999999996</c:v>
                </c:pt>
                <c:pt idx="180">
                  <c:v>2.2850000000000001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43-450F-8CE5-6995BF27C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21888"/>
        <c:axId val="112432640"/>
      </c:scatterChart>
      <c:valAx>
        <c:axId val="11242188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12432640"/>
        <c:crosses val="autoZero"/>
        <c:crossBetween val="midCat"/>
      </c:valAx>
      <c:valAx>
        <c:axId val="11243264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242188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11/10/16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'Plots_R500-1'!$K$8:$K$355</c:f>
              <c:numCache>
                <c:formatCode>General</c:formatCode>
                <c:ptCount val="348"/>
                <c:pt idx="0">
                  <c:v>122.0397</c:v>
                </c:pt>
                <c:pt idx="1">
                  <c:v>121.8669</c:v>
                </c:pt>
                <c:pt idx="2">
                  <c:v>121.75190000000001</c:v>
                </c:pt>
                <c:pt idx="3">
                  <c:v>121.6096</c:v>
                </c:pt>
                <c:pt idx="4">
                  <c:v>121.44459999999999</c:v>
                </c:pt>
                <c:pt idx="5">
                  <c:v>121.36539999999999</c:v>
                </c:pt>
                <c:pt idx="6">
                  <c:v>121.07089999999999</c:v>
                </c:pt>
                <c:pt idx="7">
                  <c:v>120.831</c:v>
                </c:pt>
                <c:pt idx="8">
                  <c:v>121.0132</c:v>
                </c:pt>
                <c:pt idx="9">
                  <c:v>121.02549999999999</c:v>
                </c:pt>
                <c:pt idx="10">
                  <c:v>120.8836</c:v>
                </c:pt>
                <c:pt idx="11">
                  <c:v>121.6855</c:v>
                </c:pt>
                <c:pt idx="12">
                  <c:v>122.81319999999999</c:v>
                </c:pt>
                <c:pt idx="13">
                  <c:v>123.7668</c:v>
                </c:pt>
                <c:pt idx="14">
                  <c:v>123.2974</c:v>
                </c:pt>
                <c:pt idx="15">
                  <c:v>123.1247</c:v>
                </c:pt>
                <c:pt idx="16">
                  <c:v>123.01309999999999</c:v>
                </c:pt>
                <c:pt idx="17">
                  <c:v>122.7743</c:v>
                </c:pt>
                <c:pt idx="18">
                  <c:v>122.4555</c:v>
                </c:pt>
                <c:pt idx="19">
                  <c:v>122.2216</c:v>
                </c:pt>
                <c:pt idx="20">
                  <c:v>121.76309999999999</c:v>
                </c:pt>
                <c:pt idx="21">
                  <c:v>120.9893</c:v>
                </c:pt>
                <c:pt idx="22">
                  <c:v>109.08920000000001</c:v>
                </c:pt>
                <c:pt idx="23">
                  <c:v>102.71120000000001</c:v>
                </c:pt>
                <c:pt idx="24">
                  <c:v>99.815899999999999</c:v>
                </c:pt>
                <c:pt idx="25">
                  <c:v>98.161500000000004</c:v>
                </c:pt>
                <c:pt idx="26">
                  <c:v>96.866500000000002</c:v>
                </c:pt>
                <c:pt idx="27">
                  <c:v>95.940700000000007</c:v>
                </c:pt>
                <c:pt idx="28">
                  <c:v>95.475800000000007</c:v>
                </c:pt>
                <c:pt idx="29">
                  <c:v>95.213800000000006</c:v>
                </c:pt>
                <c:pt idx="30">
                  <c:v>95.101500000000001</c:v>
                </c:pt>
                <c:pt idx="31">
                  <c:v>95.373699999999999</c:v>
                </c:pt>
                <c:pt idx="32">
                  <c:v>96.12</c:v>
                </c:pt>
                <c:pt idx="33">
                  <c:v>97.283299999999997</c:v>
                </c:pt>
                <c:pt idx="34">
                  <c:v>98.362799999999993</c:v>
                </c:pt>
                <c:pt idx="35">
                  <c:v>98.919700000000006</c:v>
                </c:pt>
                <c:pt idx="36">
                  <c:v>99.283000000000001</c:v>
                </c:pt>
                <c:pt idx="37">
                  <c:v>98.933099999999996</c:v>
                </c:pt>
                <c:pt idx="38">
                  <c:v>98.243399999999994</c:v>
                </c:pt>
                <c:pt idx="39">
                  <c:v>97.922700000000006</c:v>
                </c:pt>
                <c:pt idx="40">
                  <c:v>97.999399999999994</c:v>
                </c:pt>
                <c:pt idx="41">
                  <c:v>98.136700000000005</c:v>
                </c:pt>
                <c:pt idx="42">
                  <c:v>98.578199999999995</c:v>
                </c:pt>
                <c:pt idx="43">
                  <c:v>94.683400000000006</c:v>
                </c:pt>
                <c:pt idx="44">
                  <c:v>90.874799999999993</c:v>
                </c:pt>
                <c:pt idx="45">
                  <c:v>87.204400000000007</c:v>
                </c:pt>
                <c:pt idx="46">
                  <c:v>85.867999999999995</c:v>
                </c:pt>
                <c:pt idx="47">
                  <c:v>85.035700000000006</c:v>
                </c:pt>
                <c:pt idx="48">
                  <c:v>84.7239</c:v>
                </c:pt>
                <c:pt idx="49">
                  <c:v>84.582999999999998</c:v>
                </c:pt>
                <c:pt idx="50">
                  <c:v>84.539400000000001</c:v>
                </c:pt>
                <c:pt idx="51">
                  <c:v>84.478700000000003</c:v>
                </c:pt>
                <c:pt idx="52">
                  <c:v>84.525300000000001</c:v>
                </c:pt>
                <c:pt idx="53">
                  <c:v>82.435199999999995</c:v>
                </c:pt>
                <c:pt idx="54">
                  <c:v>81.022900000000007</c:v>
                </c:pt>
                <c:pt idx="55">
                  <c:v>79.832300000000004</c:v>
                </c:pt>
                <c:pt idx="56">
                  <c:v>79.152799999999999</c:v>
                </c:pt>
                <c:pt idx="57">
                  <c:v>78.424700000000001</c:v>
                </c:pt>
                <c:pt idx="58">
                  <c:v>78.226799999999997</c:v>
                </c:pt>
                <c:pt idx="59">
                  <c:v>77.940200000000004</c:v>
                </c:pt>
                <c:pt idx="60">
                  <c:v>77.971199999999996</c:v>
                </c:pt>
                <c:pt idx="61">
                  <c:v>77.9161</c:v>
                </c:pt>
                <c:pt idx="62">
                  <c:v>77.928700000000006</c:v>
                </c:pt>
                <c:pt idx="63">
                  <c:v>78.072999999999993</c:v>
                </c:pt>
                <c:pt idx="64">
                  <c:v>78.096699999999998</c:v>
                </c:pt>
                <c:pt idx="65">
                  <c:v>78.080200000000005</c:v>
                </c:pt>
                <c:pt idx="66">
                  <c:v>78.184899999999999</c:v>
                </c:pt>
                <c:pt idx="67">
                  <c:v>78.247799999999998</c:v>
                </c:pt>
                <c:pt idx="68">
                  <c:v>78.367400000000004</c:v>
                </c:pt>
                <c:pt idx="69">
                  <c:v>78.211299999999994</c:v>
                </c:pt>
                <c:pt idx="70">
                  <c:v>78.221900000000005</c:v>
                </c:pt>
                <c:pt idx="71">
                  <c:v>77.967799999999997</c:v>
                </c:pt>
                <c:pt idx="72">
                  <c:v>77.792599999999993</c:v>
                </c:pt>
                <c:pt idx="73">
                  <c:v>78.149199999999993</c:v>
                </c:pt>
                <c:pt idx="74">
                  <c:v>78.511399999999995</c:v>
                </c:pt>
                <c:pt idx="75">
                  <c:v>78.7714</c:v>
                </c:pt>
                <c:pt idx="76">
                  <c:v>77.796499999999995</c:v>
                </c:pt>
                <c:pt idx="77">
                  <c:v>77.651499999999999</c:v>
                </c:pt>
                <c:pt idx="78">
                  <c:v>77.8095</c:v>
                </c:pt>
                <c:pt idx="79">
                  <c:v>77.936199999999999</c:v>
                </c:pt>
                <c:pt idx="80">
                  <c:v>78.031700000000001</c:v>
                </c:pt>
                <c:pt idx="81">
                  <c:v>78.010499999999993</c:v>
                </c:pt>
                <c:pt idx="82">
                  <c:v>78.043199999999999</c:v>
                </c:pt>
                <c:pt idx="83">
                  <c:v>77.813900000000004</c:v>
                </c:pt>
                <c:pt idx="84">
                  <c:v>77.791799999999995</c:v>
                </c:pt>
                <c:pt idx="85">
                  <c:v>77.755600000000001</c:v>
                </c:pt>
                <c:pt idx="86">
                  <c:v>77.806600000000003</c:v>
                </c:pt>
                <c:pt idx="87">
                  <c:v>77.776499999999999</c:v>
                </c:pt>
                <c:pt idx="88">
                  <c:v>77.639099999999999</c:v>
                </c:pt>
                <c:pt idx="89">
                  <c:v>77.327500000000001</c:v>
                </c:pt>
                <c:pt idx="90">
                  <c:v>77.2072</c:v>
                </c:pt>
                <c:pt idx="91">
                  <c:v>76.960499999999996</c:v>
                </c:pt>
                <c:pt idx="92">
                  <c:v>76.783799999999999</c:v>
                </c:pt>
                <c:pt idx="93">
                  <c:v>76.677000000000007</c:v>
                </c:pt>
                <c:pt idx="94">
                  <c:v>76.731099999999998</c:v>
                </c:pt>
                <c:pt idx="95">
                  <c:v>76.585599999999999</c:v>
                </c:pt>
                <c:pt idx="96">
                  <c:v>76.659599999999998</c:v>
                </c:pt>
                <c:pt idx="97">
                  <c:v>76.718999999999994</c:v>
                </c:pt>
                <c:pt idx="98">
                  <c:v>76.790199999999999</c:v>
                </c:pt>
                <c:pt idx="99">
                  <c:v>76.856200000000001</c:v>
                </c:pt>
                <c:pt idx="100">
                  <c:v>77.115499999999997</c:v>
                </c:pt>
                <c:pt idx="101">
                  <c:v>77.527900000000002</c:v>
                </c:pt>
                <c:pt idx="102">
                  <c:v>77.55</c:v>
                </c:pt>
                <c:pt idx="103">
                  <c:v>77.791700000000006</c:v>
                </c:pt>
                <c:pt idx="104">
                  <c:v>78.115399999999994</c:v>
                </c:pt>
                <c:pt idx="105">
                  <c:v>77.864099999999993</c:v>
                </c:pt>
                <c:pt idx="106">
                  <c:v>77.836299999999994</c:v>
                </c:pt>
                <c:pt idx="107">
                  <c:v>77.430499999999995</c:v>
                </c:pt>
                <c:pt idx="108">
                  <c:v>78.878600000000006</c:v>
                </c:pt>
                <c:pt idx="109">
                  <c:v>80.903199999999998</c:v>
                </c:pt>
                <c:pt idx="110">
                  <c:v>81.890100000000004</c:v>
                </c:pt>
                <c:pt idx="111">
                  <c:v>82.330100000000002</c:v>
                </c:pt>
                <c:pt idx="112">
                  <c:v>82.681200000000004</c:v>
                </c:pt>
                <c:pt idx="113">
                  <c:v>82.770399999999995</c:v>
                </c:pt>
                <c:pt idx="114">
                  <c:v>82.931899999999999</c:v>
                </c:pt>
                <c:pt idx="115">
                  <c:v>82.853800000000007</c:v>
                </c:pt>
                <c:pt idx="116">
                  <c:v>83.062299999999993</c:v>
                </c:pt>
                <c:pt idx="117">
                  <c:v>83.082800000000006</c:v>
                </c:pt>
                <c:pt idx="118">
                  <c:v>83.125299999999996</c:v>
                </c:pt>
                <c:pt idx="119">
                  <c:v>83.132099999999994</c:v>
                </c:pt>
                <c:pt idx="120">
                  <c:v>83.306600000000003</c:v>
                </c:pt>
                <c:pt idx="121">
                  <c:v>83.382199999999997</c:v>
                </c:pt>
                <c:pt idx="122">
                  <c:v>83.191500000000005</c:v>
                </c:pt>
                <c:pt idx="123">
                  <c:v>83.196399999999997</c:v>
                </c:pt>
                <c:pt idx="124">
                  <c:v>83.050600000000003</c:v>
                </c:pt>
                <c:pt idx="125">
                  <c:v>82.846599999999995</c:v>
                </c:pt>
                <c:pt idx="126">
                  <c:v>85.320400000000006</c:v>
                </c:pt>
                <c:pt idx="127">
                  <c:v>89.317599999999999</c:v>
                </c:pt>
                <c:pt idx="128">
                  <c:v>91.1554</c:v>
                </c:pt>
                <c:pt idx="129">
                  <c:v>92.231899999999996</c:v>
                </c:pt>
                <c:pt idx="130">
                  <c:v>92.567899999999995</c:v>
                </c:pt>
                <c:pt idx="131">
                  <c:v>92.788499999999999</c:v>
                </c:pt>
                <c:pt idx="132">
                  <c:v>92.821299999999994</c:v>
                </c:pt>
                <c:pt idx="133">
                  <c:v>93.036699999999996</c:v>
                </c:pt>
                <c:pt idx="134">
                  <c:v>93.092500000000001</c:v>
                </c:pt>
                <c:pt idx="135">
                  <c:v>92.9696</c:v>
                </c:pt>
                <c:pt idx="136">
                  <c:v>93.014799999999994</c:v>
                </c:pt>
                <c:pt idx="137">
                  <c:v>92.857699999999994</c:v>
                </c:pt>
                <c:pt idx="138">
                  <c:v>92.941599999999994</c:v>
                </c:pt>
                <c:pt idx="139">
                  <c:v>93.017099999999999</c:v>
                </c:pt>
                <c:pt idx="140">
                  <c:v>93.014700000000005</c:v>
                </c:pt>
                <c:pt idx="141">
                  <c:v>93.014499999999998</c:v>
                </c:pt>
                <c:pt idx="142">
                  <c:v>92.949700000000007</c:v>
                </c:pt>
                <c:pt idx="143">
                  <c:v>93.034000000000006</c:v>
                </c:pt>
                <c:pt idx="144">
                  <c:v>92.919600000000003</c:v>
                </c:pt>
                <c:pt idx="145">
                  <c:v>92.971400000000003</c:v>
                </c:pt>
                <c:pt idx="146">
                  <c:v>93.093599999999995</c:v>
                </c:pt>
                <c:pt idx="147">
                  <c:v>93.132400000000004</c:v>
                </c:pt>
                <c:pt idx="148">
                  <c:v>92.884799999999998</c:v>
                </c:pt>
                <c:pt idx="149">
                  <c:v>92.668700000000001</c:v>
                </c:pt>
                <c:pt idx="150">
                  <c:v>92.758300000000006</c:v>
                </c:pt>
                <c:pt idx="151">
                  <c:v>93.486900000000006</c:v>
                </c:pt>
                <c:pt idx="152">
                  <c:v>95.187799999999996</c:v>
                </c:pt>
                <c:pt idx="153">
                  <c:v>95.263199999999998</c:v>
                </c:pt>
                <c:pt idx="154">
                  <c:v>95.0625</c:v>
                </c:pt>
                <c:pt idx="155">
                  <c:v>94.938900000000004</c:v>
                </c:pt>
                <c:pt idx="156">
                  <c:v>94.851200000000006</c:v>
                </c:pt>
                <c:pt idx="157">
                  <c:v>94.786500000000004</c:v>
                </c:pt>
                <c:pt idx="158">
                  <c:v>94.972700000000003</c:v>
                </c:pt>
                <c:pt idx="159">
                  <c:v>95.029700000000005</c:v>
                </c:pt>
                <c:pt idx="160">
                  <c:v>95.216800000000006</c:v>
                </c:pt>
                <c:pt idx="161">
                  <c:v>95.129900000000006</c:v>
                </c:pt>
                <c:pt idx="162">
                  <c:v>94.901300000000006</c:v>
                </c:pt>
                <c:pt idx="163">
                  <c:v>94.887100000000004</c:v>
                </c:pt>
                <c:pt idx="164">
                  <c:v>94.868399999999994</c:v>
                </c:pt>
                <c:pt idx="165">
                  <c:v>94.491200000000006</c:v>
                </c:pt>
                <c:pt idx="166">
                  <c:v>94.276700000000005</c:v>
                </c:pt>
                <c:pt idx="167">
                  <c:v>94.077500000000001</c:v>
                </c:pt>
                <c:pt idx="168">
                  <c:v>93.942999999999998</c:v>
                </c:pt>
                <c:pt idx="169">
                  <c:v>93.933199999999999</c:v>
                </c:pt>
                <c:pt idx="170">
                  <c:v>93.822400000000002</c:v>
                </c:pt>
                <c:pt idx="171">
                  <c:v>93.656899999999993</c:v>
                </c:pt>
                <c:pt idx="172">
                  <c:v>93.810500000000005</c:v>
                </c:pt>
                <c:pt idx="173">
                  <c:v>94.066800000000001</c:v>
                </c:pt>
                <c:pt idx="174">
                  <c:v>94.025899999999993</c:v>
                </c:pt>
                <c:pt idx="175">
                  <c:v>98.2727</c:v>
                </c:pt>
                <c:pt idx="176">
                  <c:v>104.2491</c:v>
                </c:pt>
                <c:pt idx="177">
                  <c:v>108.6354</c:v>
                </c:pt>
                <c:pt idx="178">
                  <c:v>110.871</c:v>
                </c:pt>
                <c:pt idx="179">
                  <c:v>112.2744</c:v>
                </c:pt>
                <c:pt idx="180">
                  <c:v>112.6121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1.5</c:v>
                </c:pt>
                <c:pt idx="1">
                  <c:v>1.6019999999999994</c:v>
                </c:pt>
                <c:pt idx="2">
                  <c:v>1.6829999999999998</c:v>
                </c:pt>
                <c:pt idx="3">
                  <c:v>1.5129999999999999</c:v>
                </c:pt>
                <c:pt idx="4">
                  <c:v>1.5119999999999996</c:v>
                </c:pt>
                <c:pt idx="5">
                  <c:v>1.6920000000000002</c:v>
                </c:pt>
                <c:pt idx="6">
                  <c:v>1.6040000000000001</c:v>
                </c:pt>
                <c:pt idx="7">
                  <c:v>1.609</c:v>
                </c:pt>
                <c:pt idx="8">
                  <c:v>1.734</c:v>
                </c:pt>
                <c:pt idx="9">
                  <c:v>1.6469999999999994</c:v>
                </c:pt>
                <c:pt idx="10">
                  <c:v>1.5699999999999994</c:v>
                </c:pt>
                <c:pt idx="11">
                  <c:v>1.532</c:v>
                </c:pt>
                <c:pt idx="12">
                  <c:v>1.7439999999999998</c:v>
                </c:pt>
                <c:pt idx="13">
                  <c:v>1.5969999999999995</c:v>
                </c:pt>
                <c:pt idx="14">
                  <c:v>1.5369999999999999</c:v>
                </c:pt>
                <c:pt idx="15">
                  <c:v>1.5859999999999994</c:v>
                </c:pt>
                <c:pt idx="16">
                  <c:v>1.5699999999999994</c:v>
                </c:pt>
                <c:pt idx="17">
                  <c:v>1.5750000000000002</c:v>
                </c:pt>
                <c:pt idx="18">
                  <c:v>1.5369999999999999</c:v>
                </c:pt>
                <c:pt idx="19">
                  <c:v>1.5529999999999999</c:v>
                </c:pt>
                <c:pt idx="20">
                  <c:v>1.548</c:v>
                </c:pt>
                <c:pt idx="21">
                  <c:v>5.8109999999999991</c:v>
                </c:pt>
                <c:pt idx="22">
                  <c:v>7.0699999999999994</c:v>
                </c:pt>
                <c:pt idx="23">
                  <c:v>7.0219999999999994</c:v>
                </c:pt>
                <c:pt idx="24">
                  <c:v>7.0659999999999998</c:v>
                </c:pt>
                <c:pt idx="25">
                  <c:v>7.0769999999999991</c:v>
                </c:pt>
                <c:pt idx="26">
                  <c:v>7.0769999999999991</c:v>
                </c:pt>
                <c:pt idx="27">
                  <c:v>7.1149999999999993</c:v>
                </c:pt>
                <c:pt idx="28">
                  <c:v>7.0669999999999993</c:v>
                </c:pt>
                <c:pt idx="29">
                  <c:v>7.0720000000000001</c:v>
                </c:pt>
                <c:pt idx="30">
                  <c:v>7.0829999999999993</c:v>
                </c:pt>
                <c:pt idx="31">
                  <c:v>7.1109999999999998</c:v>
                </c:pt>
                <c:pt idx="32">
                  <c:v>7.0829999999999993</c:v>
                </c:pt>
                <c:pt idx="33">
                  <c:v>7.1000000000000005</c:v>
                </c:pt>
                <c:pt idx="34">
                  <c:v>7.1049999999999995</c:v>
                </c:pt>
                <c:pt idx="35">
                  <c:v>7.044999999999999</c:v>
                </c:pt>
                <c:pt idx="36">
                  <c:v>7.1710000000000003</c:v>
                </c:pt>
                <c:pt idx="37">
                  <c:v>7.012999999999999</c:v>
                </c:pt>
                <c:pt idx="38">
                  <c:v>7.0019999999999998</c:v>
                </c:pt>
                <c:pt idx="39">
                  <c:v>7.0070000000000006</c:v>
                </c:pt>
                <c:pt idx="40">
                  <c:v>7.0620000000000003</c:v>
                </c:pt>
                <c:pt idx="41">
                  <c:v>7.1599999999999993</c:v>
                </c:pt>
                <c:pt idx="42">
                  <c:v>12.132999999999999</c:v>
                </c:pt>
                <c:pt idx="43">
                  <c:v>14.45</c:v>
                </c:pt>
                <c:pt idx="44">
                  <c:v>14.090999999999998</c:v>
                </c:pt>
                <c:pt idx="45">
                  <c:v>14.128999999999998</c:v>
                </c:pt>
                <c:pt idx="46">
                  <c:v>14.145999999999997</c:v>
                </c:pt>
                <c:pt idx="47">
                  <c:v>14.151</c:v>
                </c:pt>
                <c:pt idx="48">
                  <c:v>14.331</c:v>
                </c:pt>
                <c:pt idx="49">
                  <c:v>14.140999999999998</c:v>
                </c:pt>
                <c:pt idx="50">
                  <c:v>14.157</c:v>
                </c:pt>
                <c:pt idx="51">
                  <c:v>14.206</c:v>
                </c:pt>
                <c:pt idx="52">
                  <c:v>16.41</c:v>
                </c:pt>
                <c:pt idx="53">
                  <c:v>20.881</c:v>
                </c:pt>
                <c:pt idx="54">
                  <c:v>20.864999999999998</c:v>
                </c:pt>
                <c:pt idx="55">
                  <c:v>20.898</c:v>
                </c:pt>
                <c:pt idx="56">
                  <c:v>20.957999999999998</c:v>
                </c:pt>
                <c:pt idx="57">
                  <c:v>20.887</c:v>
                </c:pt>
                <c:pt idx="58">
                  <c:v>20.892999999999997</c:v>
                </c:pt>
                <c:pt idx="59">
                  <c:v>20.914999999999999</c:v>
                </c:pt>
                <c:pt idx="60">
                  <c:v>20.855</c:v>
                </c:pt>
                <c:pt idx="61">
                  <c:v>20.942</c:v>
                </c:pt>
                <c:pt idx="62">
                  <c:v>20.658999999999999</c:v>
                </c:pt>
                <c:pt idx="63">
                  <c:v>20.555</c:v>
                </c:pt>
                <c:pt idx="64">
                  <c:v>20.581999999999997</c:v>
                </c:pt>
                <c:pt idx="65">
                  <c:v>20.532999999999998</c:v>
                </c:pt>
                <c:pt idx="66">
                  <c:v>20.516999999999999</c:v>
                </c:pt>
                <c:pt idx="67">
                  <c:v>20.516999999999999</c:v>
                </c:pt>
                <c:pt idx="68">
                  <c:v>20.500999999999998</c:v>
                </c:pt>
                <c:pt idx="69">
                  <c:v>20.500999999999998</c:v>
                </c:pt>
                <c:pt idx="70">
                  <c:v>20.516999999999999</c:v>
                </c:pt>
                <c:pt idx="71">
                  <c:v>20.523</c:v>
                </c:pt>
                <c:pt idx="72">
                  <c:v>20.523</c:v>
                </c:pt>
                <c:pt idx="73">
                  <c:v>20.614999999999998</c:v>
                </c:pt>
                <c:pt idx="74">
                  <c:v>20.674999999999997</c:v>
                </c:pt>
                <c:pt idx="75">
                  <c:v>22.087999999999997</c:v>
                </c:pt>
                <c:pt idx="76">
                  <c:v>21.094999999999999</c:v>
                </c:pt>
                <c:pt idx="77">
                  <c:v>21.111999999999998</c:v>
                </c:pt>
                <c:pt idx="78">
                  <c:v>21.187999999999999</c:v>
                </c:pt>
                <c:pt idx="79">
                  <c:v>21.111999999999998</c:v>
                </c:pt>
                <c:pt idx="80">
                  <c:v>21.138999999999999</c:v>
                </c:pt>
                <c:pt idx="81">
                  <c:v>21.15</c:v>
                </c:pt>
                <c:pt idx="82">
                  <c:v>21.045999999999999</c:v>
                </c:pt>
                <c:pt idx="83">
                  <c:v>21.15</c:v>
                </c:pt>
                <c:pt idx="84">
                  <c:v>20.963999999999999</c:v>
                </c:pt>
                <c:pt idx="85">
                  <c:v>20.925999999999998</c:v>
                </c:pt>
                <c:pt idx="86">
                  <c:v>21.018999999999998</c:v>
                </c:pt>
                <c:pt idx="87">
                  <c:v>21.035</c:v>
                </c:pt>
                <c:pt idx="88">
                  <c:v>21.056999999999999</c:v>
                </c:pt>
                <c:pt idx="89">
                  <c:v>21.073999999999998</c:v>
                </c:pt>
                <c:pt idx="90">
                  <c:v>21.023999999999997</c:v>
                </c:pt>
                <c:pt idx="91">
                  <c:v>21.029999999999998</c:v>
                </c:pt>
                <c:pt idx="92">
                  <c:v>21.052</c:v>
                </c:pt>
                <c:pt idx="93">
                  <c:v>21.062999999999999</c:v>
                </c:pt>
                <c:pt idx="94">
                  <c:v>21.007999999999999</c:v>
                </c:pt>
                <c:pt idx="95">
                  <c:v>21.111999999999998</c:v>
                </c:pt>
                <c:pt idx="96">
                  <c:v>21.183</c:v>
                </c:pt>
                <c:pt idx="97">
                  <c:v>21.231999999999999</c:v>
                </c:pt>
                <c:pt idx="98">
                  <c:v>21.062999999999999</c:v>
                </c:pt>
                <c:pt idx="99">
                  <c:v>21.056999999999999</c:v>
                </c:pt>
                <c:pt idx="100">
                  <c:v>21.041</c:v>
                </c:pt>
                <c:pt idx="101">
                  <c:v>21.079000000000001</c:v>
                </c:pt>
                <c:pt idx="102">
                  <c:v>21.045999999999999</c:v>
                </c:pt>
                <c:pt idx="103">
                  <c:v>21.023999999999997</c:v>
                </c:pt>
                <c:pt idx="104">
                  <c:v>21.094999999999999</c:v>
                </c:pt>
                <c:pt idx="105">
                  <c:v>21.056999999999999</c:v>
                </c:pt>
                <c:pt idx="106">
                  <c:v>21.073999999999998</c:v>
                </c:pt>
                <c:pt idx="107">
                  <c:v>20.026</c:v>
                </c:pt>
                <c:pt idx="108">
                  <c:v>15.128999999999998</c:v>
                </c:pt>
                <c:pt idx="109">
                  <c:v>15.161999999999999</c:v>
                </c:pt>
                <c:pt idx="110">
                  <c:v>15.058</c:v>
                </c:pt>
                <c:pt idx="111">
                  <c:v>15.068999999999999</c:v>
                </c:pt>
                <c:pt idx="112">
                  <c:v>15.117999999999999</c:v>
                </c:pt>
                <c:pt idx="113">
                  <c:v>15.064</c:v>
                </c:pt>
                <c:pt idx="114">
                  <c:v>15.106999999999999</c:v>
                </c:pt>
                <c:pt idx="115">
                  <c:v>15.189</c:v>
                </c:pt>
                <c:pt idx="116">
                  <c:v>15.096</c:v>
                </c:pt>
                <c:pt idx="117">
                  <c:v>15.079999999999998</c:v>
                </c:pt>
                <c:pt idx="118">
                  <c:v>15.166999999999998</c:v>
                </c:pt>
                <c:pt idx="119">
                  <c:v>15.117999999999999</c:v>
                </c:pt>
                <c:pt idx="120">
                  <c:v>15.122999999999998</c:v>
                </c:pt>
                <c:pt idx="121">
                  <c:v>15.183</c:v>
                </c:pt>
                <c:pt idx="122">
                  <c:v>15.324999999999999</c:v>
                </c:pt>
                <c:pt idx="123">
                  <c:v>15.215999999999998</c:v>
                </c:pt>
                <c:pt idx="124">
                  <c:v>15.335999999999999</c:v>
                </c:pt>
                <c:pt idx="125">
                  <c:v>14.076000000000001</c:v>
                </c:pt>
                <c:pt idx="126">
                  <c:v>9.6110000000000007</c:v>
                </c:pt>
                <c:pt idx="127">
                  <c:v>9.6539999999999999</c:v>
                </c:pt>
                <c:pt idx="128">
                  <c:v>9.6050000000000004</c:v>
                </c:pt>
                <c:pt idx="129">
                  <c:v>9.588000000000001</c:v>
                </c:pt>
                <c:pt idx="130">
                  <c:v>9.5829999999999984</c:v>
                </c:pt>
                <c:pt idx="131">
                  <c:v>9.6050000000000004</c:v>
                </c:pt>
                <c:pt idx="132">
                  <c:v>9.6750000000000007</c:v>
                </c:pt>
                <c:pt idx="133">
                  <c:v>9.4460000000000015</c:v>
                </c:pt>
                <c:pt idx="134">
                  <c:v>9.3859999999999992</c:v>
                </c:pt>
                <c:pt idx="135">
                  <c:v>9.4080000000000013</c:v>
                </c:pt>
                <c:pt idx="136">
                  <c:v>9.3260000000000005</c:v>
                </c:pt>
                <c:pt idx="137">
                  <c:v>9.375</c:v>
                </c:pt>
                <c:pt idx="138">
                  <c:v>9.402000000000001</c:v>
                </c:pt>
                <c:pt idx="139">
                  <c:v>9.4460000000000015</c:v>
                </c:pt>
                <c:pt idx="140">
                  <c:v>9.3810000000000002</c:v>
                </c:pt>
                <c:pt idx="141">
                  <c:v>9.468</c:v>
                </c:pt>
                <c:pt idx="142">
                  <c:v>9.3909999999999982</c:v>
                </c:pt>
                <c:pt idx="143">
                  <c:v>9.5169999999999995</c:v>
                </c:pt>
                <c:pt idx="144">
                  <c:v>9.4510000000000005</c:v>
                </c:pt>
                <c:pt idx="145">
                  <c:v>9.472999999999999</c:v>
                </c:pt>
                <c:pt idx="146">
                  <c:v>9.4890000000000008</c:v>
                </c:pt>
                <c:pt idx="147">
                  <c:v>9.4570000000000007</c:v>
                </c:pt>
                <c:pt idx="148">
                  <c:v>9.472999999999999</c:v>
                </c:pt>
                <c:pt idx="149">
                  <c:v>9.5769999999999982</c:v>
                </c:pt>
                <c:pt idx="150">
                  <c:v>9.6310000000000002</c:v>
                </c:pt>
                <c:pt idx="151">
                  <c:v>4.4950000000000001</c:v>
                </c:pt>
                <c:pt idx="152">
                  <c:v>4.484</c:v>
                </c:pt>
                <c:pt idx="153">
                  <c:v>4.5329999999999995</c:v>
                </c:pt>
                <c:pt idx="154">
                  <c:v>4.5439999999999996</c:v>
                </c:pt>
                <c:pt idx="155">
                  <c:v>4.5169999999999995</c:v>
                </c:pt>
                <c:pt idx="156">
                  <c:v>4.5270000000000001</c:v>
                </c:pt>
                <c:pt idx="157">
                  <c:v>4.5329999999999995</c:v>
                </c:pt>
                <c:pt idx="158">
                  <c:v>4.5219999999999994</c:v>
                </c:pt>
                <c:pt idx="159">
                  <c:v>4.5549999999999997</c:v>
                </c:pt>
                <c:pt idx="160">
                  <c:v>4.593</c:v>
                </c:pt>
                <c:pt idx="161">
                  <c:v>4.5489999999999995</c:v>
                </c:pt>
                <c:pt idx="162">
                  <c:v>4.5869999999999997</c:v>
                </c:pt>
                <c:pt idx="163">
                  <c:v>4.5430000000000001</c:v>
                </c:pt>
                <c:pt idx="164">
                  <c:v>4.5649999999999995</c:v>
                </c:pt>
                <c:pt idx="165">
                  <c:v>4.718</c:v>
                </c:pt>
                <c:pt idx="166">
                  <c:v>4.593</c:v>
                </c:pt>
                <c:pt idx="167">
                  <c:v>4.532</c:v>
                </c:pt>
                <c:pt idx="168">
                  <c:v>4.5599999999999996</c:v>
                </c:pt>
                <c:pt idx="169">
                  <c:v>4.5219999999999994</c:v>
                </c:pt>
                <c:pt idx="170">
                  <c:v>4.5219999999999994</c:v>
                </c:pt>
                <c:pt idx="171">
                  <c:v>4.5869999999999997</c:v>
                </c:pt>
                <c:pt idx="172">
                  <c:v>4.5539999999999994</c:v>
                </c:pt>
                <c:pt idx="173">
                  <c:v>4.532</c:v>
                </c:pt>
                <c:pt idx="174">
                  <c:v>4.8980000000000006</c:v>
                </c:pt>
                <c:pt idx="175">
                  <c:v>2.1989999999999998</c:v>
                </c:pt>
                <c:pt idx="176">
                  <c:v>2.3899999999999997</c:v>
                </c:pt>
                <c:pt idx="177">
                  <c:v>2.3839999999999995</c:v>
                </c:pt>
                <c:pt idx="178">
                  <c:v>2.2749999999999995</c:v>
                </c:pt>
                <c:pt idx="179">
                  <c:v>2.3019999999999996</c:v>
                </c:pt>
                <c:pt idx="180">
                  <c:v>2.2850000000000001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DF-429B-A915-24602E915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88256"/>
        <c:axId val="119090560"/>
      </c:scatterChart>
      <c:valAx>
        <c:axId val="119088256"/>
        <c:scaling>
          <c:orientation val="minMax"/>
          <c:min val="4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9090560"/>
        <c:crosses val="autoZero"/>
        <c:crossBetween val="midCat"/>
      </c:valAx>
      <c:valAx>
        <c:axId val="11909056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908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11/10/16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'Plots_R500-1'!$G$8:$G$355</c:f>
              <c:numCache>
                <c:formatCode>General</c:formatCode>
                <c:ptCount val="348"/>
                <c:pt idx="0">
                  <c:v>-3.5</c:v>
                </c:pt>
                <c:pt idx="1">
                  <c:v>-3.7</c:v>
                </c:pt>
                <c:pt idx="2">
                  <c:v>-3.5</c:v>
                </c:pt>
                <c:pt idx="3">
                  <c:v>-3.6</c:v>
                </c:pt>
                <c:pt idx="4">
                  <c:v>-4.0999999999999996</c:v>
                </c:pt>
                <c:pt idx="5">
                  <c:v>-3.6</c:v>
                </c:pt>
                <c:pt idx="6">
                  <c:v>-4</c:v>
                </c:pt>
                <c:pt idx="7">
                  <c:v>-4</c:v>
                </c:pt>
                <c:pt idx="8">
                  <c:v>-3.9</c:v>
                </c:pt>
                <c:pt idx="9">
                  <c:v>-4</c:v>
                </c:pt>
                <c:pt idx="10">
                  <c:v>-4.0999999999999996</c:v>
                </c:pt>
                <c:pt idx="11">
                  <c:v>-4.4000000000000004</c:v>
                </c:pt>
                <c:pt idx="12">
                  <c:v>-4.3</c:v>
                </c:pt>
                <c:pt idx="13">
                  <c:v>-4</c:v>
                </c:pt>
                <c:pt idx="14">
                  <c:v>-4</c:v>
                </c:pt>
                <c:pt idx="15">
                  <c:v>-4.3</c:v>
                </c:pt>
                <c:pt idx="16">
                  <c:v>-4.0999999999999996</c:v>
                </c:pt>
                <c:pt idx="17">
                  <c:v>-4</c:v>
                </c:pt>
                <c:pt idx="18">
                  <c:v>-4</c:v>
                </c:pt>
                <c:pt idx="19">
                  <c:v>-4.3</c:v>
                </c:pt>
                <c:pt idx="20">
                  <c:v>-3.5</c:v>
                </c:pt>
                <c:pt idx="21">
                  <c:v>-3.7</c:v>
                </c:pt>
                <c:pt idx="22">
                  <c:v>-3.9</c:v>
                </c:pt>
                <c:pt idx="23">
                  <c:v>-4.3</c:v>
                </c:pt>
                <c:pt idx="24">
                  <c:v>-4.3</c:v>
                </c:pt>
                <c:pt idx="25">
                  <c:v>-4.3</c:v>
                </c:pt>
                <c:pt idx="26">
                  <c:v>-4.0999999999999996</c:v>
                </c:pt>
                <c:pt idx="27">
                  <c:v>-3.8</c:v>
                </c:pt>
                <c:pt idx="28">
                  <c:v>-4.5</c:v>
                </c:pt>
                <c:pt idx="29">
                  <c:v>-4.5</c:v>
                </c:pt>
                <c:pt idx="30">
                  <c:v>-4.2</c:v>
                </c:pt>
                <c:pt idx="31">
                  <c:v>-4.4000000000000004</c:v>
                </c:pt>
                <c:pt idx="32">
                  <c:v>-4.2</c:v>
                </c:pt>
                <c:pt idx="33">
                  <c:v>-4.5</c:v>
                </c:pt>
                <c:pt idx="34">
                  <c:v>-4.4000000000000004</c:v>
                </c:pt>
                <c:pt idx="35">
                  <c:v>-4.2</c:v>
                </c:pt>
                <c:pt idx="36">
                  <c:v>-4.4000000000000004</c:v>
                </c:pt>
                <c:pt idx="37">
                  <c:v>-4.4000000000000004</c:v>
                </c:pt>
                <c:pt idx="38">
                  <c:v>-3.5</c:v>
                </c:pt>
                <c:pt idx="39">
                  <c:v>-4.4000000000000004</c:v>
                </c:pt>
                <c:pt idx="40">
                  <c:v>-4.5</c:v>
                </c:pt>
                <c:pt idx="41">
                  <c:v>-4.0999999999999996</c:v>
                </c:pt>
                <c:pt idx="42">
                  <c:v>-4.5</c:v>
                </c:pt>
                <c:pt idx="43">
                  <c:v>-4.2</c:v>
                </c:pt>
                <c:pt idx="44">
                  <c:v>-4.4000000000000004</c:v>
                </c:pt>
                <c:pt idx="45">
                  <c:v>-4.5999999999999996</c:v>
                </c:pt>
                <c:pt idx="46">
                  <c:v>-4.5999999999999996</c:v>
                </c:pt>
                <c:pt idx="47">
                  <c:v>-4</c:v>
                </c:pt>
                <c:pt idx="48">
                  <c:v>-4.5999999999999996</c:v>
                </c:pt>
                <c:pt idx="49">
                  <c:v>-4.5</c:v>
                </c:pt>
                <c:pt idx="50">
                  <c:v>-3.9</c:v>
                </c:pt>
                <c:pt idx="51">
                  <c:v>-4.5999999999999996</c:v>
                </c:pt>
                <c:pt idx="52">
                  <c:v>-4.5</c:v>
                </c:pt>
                <c:pt idx="53">
                  <c:v>-4.4000000000000004</c:v>
                </c:pt>
                <c:pt idx="54">
                  <c:v>-4.5999999999999996</c:v>
                </c:pt>
                <c:pt idx="55">
                  <c:v>-4.5999999999999996</c:v>
                </c:pt>
                <c:pt idx="56">
                  <c:v>-4.0999999999999996</c:v>
                </c:pt>
                <c:pt idx="57">
                  <c:v>-4.5</c:v>
                </c:pt>
                <c:pt idx="58">
                  <c:v>-4.3</c:v>
                </c:pt>
                <c:pt idx="59">
                  <c:v>-4.5</c:v>
                </c:pt>
                <c:pt idx="60">
                  <c:v>-3.5</c:v>
                </c:pt>
                <c:pt idx="61">
                  <c:v>-4.4000000000000004</c:v>
                </c:pt>
                <c:pt idx="62">
                  <c:v>-4.5</c:v>
                </c:pt>
                <c:pt idx="63">
                  <c:v>-4.5</c:v>
                </c:pt>
                <c:pt idx="64">
                  <c:v>-4.3</c:v>
                </c:pt>
                <c:pt idx="65">
                  <c:v>-4.8</c:v>
                </c:pt>
                <c:pt idx="66">
                  <c:v>-4.5</c:v>
                </c:pt>
                <c:pt idx="67">
                  <c:v>-4.5999999999999996</c:v>
                </c:pt>
                <c:pt idx="68">
                  <c:v>-4.5999999999999996</c:v>
                </c:pt>
                <c:pt idx="69">
                  <c:v>-4.5999999999999996</c:v>
                </c:pt>
                <c:pt idx="70">
                  <c:v>-3.8</c:v>
                </c:pt>
                <c:pt idx="71">
                  <c:v>-4.7</c:v>
                </c:pt>
                <c:pt idx="72">
                  <c:v>-4.5</c:v>
                </c:pt>
                <c:pt idx="73">
                  <c:v>-4.7</c:v>
                </c:pt>
                <c:pt idx="74">
                  <c:v>-4.5</c:v>
                </c:pt>
                <c:pt idx="75">
                  <c:v>-4.5999999999999996</c:v>
                </c:pt>
                <c:pt idx="76">
                  <c:v>-4.5999999999999996</c:v>
                </c:pt>
                <c:pt idx="77">
                  <c:v>-4.5</c:v>
                </c:pt>
                <c:pt idx="78">
                  <c:v>-4.5999999999999996</c:v>
                </c:pt>
                <c:pt idx="79">
                  <c:v>-4.4000000000000004</c:v>
                </c:pt>
                <c:pt idx="80">
                  <c:v>-4.5</c:v>
                </c:pt>
                <c:pt idx="81">
                  <c:v>-4.5</c:v>
                </c:pt>
                <c:pt idx="82">
                  <c:v>-4.3</c:v>
                </c:pt>
                <c:pt idx="83">
                  <c:v>-4.5</c:v>
                </c:pt>
                <c:pt idx="84">
                  <c:v>-4.7</c:v>
                </c:pt>
                <c:pt idx="85">
                  <c:v>-4.5</c:v>
                </c:pt>
                <c:pt idx="86">
                  <c:v>-4.4000000000000004</c:v>
                </c:pt>
                <c:pt idx="87">
                  <c:v>-4.7</c:v>
                </c:pt>
                <c:pt idx="88">
                  <c:v>-4.5</c:v>
                </c:pt>
                <c:pt idx="89">
                  <c:v>-4.4000000000000004</c:v>
                </c:pt>
                <c:pt idx="90">
                  <c:v>-4.5</c:v>
                </c:pt>
                <c:pt idx="91">
                  <c:v>-4.5</c:v>
                </c:pt>
                <c:pt idx="92">
                  <c:v>-4.2</c:v>
                </c:pt>
                <c:pt idx="93">
                  <c:v>-4.2</c:v>
                </c:pt>
                <c:pt idx="94">
                  <c:v>-4.4000000000000004</c:v>
                </c:pt>
                <c:pt idx="95">
                  <c:v>-4.5999999999999996</c:v>
                </c:pt>
                <c:pt idx="96">
                  <c:v>-4.5999999999999996</c:v>
                </c:pt>
                <c:pt idx="97">
                  <c:v>-4.5</c:v>
                </c:pt>
                <c:pt idx="98">
                  <c:v>-4.5</c:v>
                </c:pt>
                <c:pt idx="99">
                  <c:v>-4</c:v>
                </c:pt>
                <c:pt idx="100">
                  <c:v>-4.5</c:v>
                </c:pt>
                <c:pt idx="101">
                  <c:v>-4.5999999999999996</c:v>
                </c:pt>
                <c:pt idx="102">
                  <c:v>-4.4000000000000004</c:v>
                </c:pt>
                <c:pt idx="103">
                  <c:v>-4.3</c:v>
                </c:pt>
                <c:pt idx="104">
                  <c:v>-4.5999999999999996</c:v>
                </c:pt>
                <c:pt idx="105">
                  <c:v>-4.5999999999999996</c:v>
                </c:pt>
                <c:pt idx="106">
                  <c:v>-4.3</c:v>
                </c:pt>
                <c:pt idx="107">
                  <c:v>-4.5999999999999996</c:v>
                </c:pt>
                <c:pt idx="108">
                  <c:v>-4.7</c:v>
                </c:pt>
                <c:pt idx="109">
                  <c:v>-4.7</c:v>
                </c:pt>
                <c:pt idx="110">
                  <c:v>-4.8</c:v>
                </c:pt>
                <c:pt idx="111">
                  <c:v>-4.5</c:v>
                </c:pt>
                <c:pt idx="112">
                  <c:v>-4.5999999999999996</c:v>
                </c:pt>
                <c:pt idx="113">
                  <c:v>-4.5</c:v>
                </c:pt>
                <c:pt idx="114">
                  <c:v>-4.4000000000000004</c:v>
                </c:pt>
                <c:pt idx="115">
                  <c:v>-4.3</c:v>
                </c:pt>
                <c:pt idx="116">
                  <c:v>-4.5</c:v>
                </c:pt>
                <c:pt idx="117">
                  <c:v>-4.7</c:v>
                </c:pt>
                <c:pt idx="118">
                  <c:v>-4.5999999999999996</c:v>
                </c:pt>
                <c:pt idx="119">
                  <c:v>-4.2</c:v>
                </c:pt>
                <c:pt idx="120">
                  <c:v>-3.9</c:v>
                </c:pt>
                <c:pt idx="121">
                  <c:v>-4.5</c:v>
                </c:pt>
                <c:pt idx="122">
                  <c:v>-4.4000000000000004</c:v>
                </c:pt>
                <c:pt idx="123">
                  <c:v>-4.7</c:v>
                </c:pt>
                <c:pt idx="124">
                  <c:v>-4.8</c:v>
                </c:pt>
                <c:pt idx="125">
                  <c:v>-4.5</c:v>
                </c:pt>
                <c:pt idx="126">
                  <c:v>-4.3</c:v>
                </c:pt>
                <c:pt idx="127">
                  <c:v>-4.2</c:v>
                </c:pt>
                <c:pt idx="128">
                  <c:v>-1.9</c:v>
                </c:pt>
                <c:pt idx="129">
                  <c:v>-4</c:v>
                </c:pt>
                <c:pt idx="130">
                  <c:v>-4.7</c:v>
                </c:pt>
                <c:pt idx="131">
                  <c:v>-4.7</c:v>
                </c:pt>
                <c:pt idx="132">
                  <c:v>-4.5999999999999996</c:v>
                </c:pt>
                <c:pt idx="133">
                  <c:v>-4.7</c:v>
                </c:pt>
                <c:pt idx="134">
                  <c:v>-4.3</c:v>
                </c:pt>
                <c:pt idx="135">
                  <c:v>-4.5</c:v>
                </c:pt>
                <c:pt idx="136">
                  <c:v>-4.5999999999999996</c:v>
                </c:pt>
                <c:pt idx="137">
                  <c:v>-4.7</c:v>
                </c:pt>
                <c:pt idx="138">
                  <c:v>-4.5999999999999996</c:v>
                </c:pt>
                <c:pt idx="139">
                  <c:v>-4.5</c:v>
                </c:pt>
                <c:pt idx="140">
                  <c:v>-4.7</c:v>
                </c:pt>
                <c:pt idx="141">
                  <c:v>-4.7</c:v>
                </c:pt>
                <c:pt idx="142">
                  <c:v>-4.5</c:v>
                </c:pt>
                <c:pt idx="143">
                  <c:v>-4.5999999999999996</c:v>
                </c:pt>
                <c:pt idx="144">
                  <c:v>-4.5</c:v>
                </c:pt>
                <c:pt idx="145">
                  <c:v>-4.7</c:v>
                </c:pt>
                <c:pt idx="146">
                  <c:v>-4.7</c:v>
                </c:pt>
                <c:pt idx="147">
                  <c:v>-4.4000000000000004</c:v>
                </c:pt>
                <c:pt idx="148">
                  <c:v>-4.7</c:v>
                </c:pt>
                <c:pt idx="149">
                  <c:v>-3.5</c:v>
                </c:pt>
                <c:pt idx="150">
                  <c:v>-4.5</c:v>
                </c:pt>
                <c:pt idx="151">
                  <c:v>-4.4000000000000004</c:v>
                </c:pt>
                <c:pt idx="152">
                  <c:v>-3</c:v>
                </c:pt>
                <c:pt idx="153">
                  <c:v>-4.3</c:v>
                </c:pt>
                <c:pt idx="154">
                  <c:v>-4.5999999999999996</c:v>
                </c:pt>
                <c:pt idx="155">
                  <c:v>-4.3</c:v>
                </c:pt>
                <c:pt idx="156">
                  <c:v>-4.0999999999999996</c:v>
                </c:pt>
                <c:pt idx="157">
                  <c:v>-4.2</c:v>
                </c:pt>
                <c:pt idx="158">
                  <c:v>-4.3</c:v>
                </c:pt>
                <c:pt idx="159">
                  <c:v>-4.2</c:v>
                </c:pt>
                <c:pt idx="160">
                  <c:v>-4.0999999999999996</c:v>
                </c:pt>
                <c:pt idx="161">
                  <c:v>-4.5</c:v>
                </c:pt>
                <c:pt idx="162">
                  <c:v>-3.7</c:v>
                </c:pt>
                <c:pt idx="163">
                  <c:v>-4</c:v>
                </c:pt>
                <c:pt idx="164">
                  <c:v>-4.0999999999999996</c:v>
                </c:pt>
                <c:pt idx="165">
                  <c:v>-4.2</c:v>
                </c:pt>
                <c:pt idx="166">
                  <c:v>-4.2</c:v>
                </c:pt>
                <c:pt idx="167">
                  <c:v>-4.4000000000000004</c:v>
                </c:pt>
                <c:pt idx="168">
                  <c:v>-4</c:v>
                </c:pt>
                <c:pt idx="169">
                  <c:v>-4.3</c:v>
                </c:pt>
                <c:pt idx="170">
                  <c:v>-4.3</c:v>
                </c:pt>
                <c:pt idx="171">
                  <c:v>-4.2</c:v>
                </c:pt>
                <c:pt idx="172">
                  <c:v>-4</c:v>
                </c:pt>
                <c:pt idx="173">
                  <c:v>-4.0999999999999996</c:v>
                </c:pt>
                <c:pt idx="174">
                  <c:v>-4.2</c:v>
                </c:pt>
                <c:pt idx="175">
                  <c:v>-3.8</c:v>
                </c:pt>
                <c:pt idx="176">
                  <c:v>-3.8</c:v>
                </c:pt>
                <c:pt idx="177">
                  <c:v>-4</c:v>
                </c:pt>
                <c:pt idx="178">
                  <c:v>-3.4</c:v>
                </c:pt>
                <c:pt idx="179">
                  <c:v>-4.0999999999999996</c:v>
                </c:pt>
                <c:pt idx="180">
                  <c:v>-4.2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1.5</c:v>
                </c:pt>
                <c:pt idx="1">
                  <c:v>1.6019999999999994</c:v>
                </c:pt>
                <c:pt idx="2">
                  <c:v>1.6829999999999998</c:v>
                </c:pt>
                <c:pt idx="3">
                  <c:v>1.5129999999999999</c:v>
                </c:pt>
                <c:pt idx="4">
                  <c:v>1.5119999999999996</c:v>
                </c:pt>
                <c:pt idx="5">
                  <c:v>1.6920000000000002</c:v>
                </c:pt>
                <c:pt idx="6">
                  <c:v>1.6040000000000001</c:v>
                </c:pt>
                <c:pt idx="7">
                  <c:v>1.609</c:v>
                </c:pt>
                <c:pt idx="8">
                  <c:v>1.734</c:v>
                </c:pt>
                <c:pt idx="9">
                  <c:v>1.6469999999999994</c:v>
                </c:pt>
                <c:pt idx="10">
                  <c:v>1.5699999999999994</c:v>
                </c:pt>
                <c:pt idx="11">
                  <c:v>1.532</c:v>
                </c:pt>
                <c:pt idx="12">
                  <c:v>1.7439999999999998</c:v>
                </c:pt>
                <c:pt idx="13">
                  <c:v>1.5969999999999995</c:v>
                </c:pt>
                <c:pt idx="14">
                  <c:v>1.5369999999999999</c:v>
                </c:pt>
                <c:pt idx="15">
                  <c:v>1.5859999999999994</c:v>
                </c:pt>
                <c:pt idx="16">
                  <c:v>1.5699999999999994</c:v>
                </c:pt>
                <c:pt idx="17">
                  <c:v>1.5750000000000002</c:v>
                </c:pt>
                <c:pt idx="18">
                  <c:v>1.5369999999999999</c:v>
                </c:pt>
                <c:pt idx="19">
                  <c:v>1.5529999999999999</c:v>
                </c:pt>
                <c:pt idx="20">
                  <c:v>1.548</c:v>
                </c:pt>
                <c:pt idx="21">
                  <c:v>5.8109999999999991</c:v>
                </c:pt>
                <c:pt idx="22">
                  <c:v>7.0699999999999994</c:v>
                </c:pt>
                <c:pt idx="23">
                  <c:v>7.0219999999999994</c:v>
                </c:pt>
                <c:pt idx="24">
                  <c:v>7.0659999999999998</c:v>
                </c:pt>
                <c:pt idx="25">
                  <c:v>7.0769999999999991</c:v>
                </c:pt>
                <c:pt idx="26">
                  <c:v>7.0769999999999991</c:v>
                </c:pt>
                <c:pt idx="27">
                  <c:v>7.1149999999999993</c:v>
                </c:pt>
                <c:pt idx="28">
                  <c:v>7.0669999999999993</c:v>
                </c:pt>
                <c:pt idx="29">
                  <c:v>7.0720000000000001</c:v>
                </c:pt>
                <c:pt idx="30">
                  <c:v>7.0829999999999993</c:v>
                </c:pt>
                <c:pt idx="31">
                  <c:v>7.1109999999999998</c:v>
                </c:pt>
                <c:pt idx="32">
                  <c:v>7.0829999999999993</c:v>
                </c:pt>
                <c:pt idx="33">
                  <c:v>7.1000000000000005</c:v>
                </c:pt>
                <c:pt idx="34">
                  <c:v>7.1049999999999995</c:v>
                </c:pt>
                <c:pt idx="35">
                  <c:v>7.044999999999999</c:v>
                </c:pt>
                <c:pt idx="36">
                  <c:v>7.1710000000000003</c:v>
                </c:pt>
                <c:pt idx="37">
                  <c:v>7.012999999999999</c:v>
                </c:pt>
                <c:pt idx="38">
                  <c:v>7.0019999999999998</c:v>
                </c:pt>
                <c:pt idx="39">
                  <c:v>7.0070000000000006</c:v>
                </c:pt>
                <c:pt idx="40">
                  <c:v>7.0620000000000003</c:v>
                </c:pt>
                <c:pt idx="41">
                  <c:v>7.1599999999999993</c:v>
                </c:pt>
                <c:pt idx="42">
                  <c:v>12.132999999999999</c:v>
                </c:pt>
                <c:pt idx="43">
                  <c:v>14.45</c:v>
                </c:pt>
                <c:pt idx="44">
                  <c:v>14.090999999999998</c:v>
                </c:pt>
                <c:pt idx="45">
                  <c:v>14.128999999999998</c:v>
                </c:pt>
                <c:pt idx="46">
                  <c:v>14.145999999999997</c:v>
                </c:pt>
                <c:pt idx="47">
                  <c:v>14.151</c:v>
                </c:pt>
                <c:pt idx="48">
                  <c:v>14.331</c:v>
                </c:pt>
                <c:pt idx="49">
                  <c:v>14.140999999999998</c:v>
                </c:pt>
                <c:pt idx="50">
                  <c:v>14.157</c:v>
                </c:pt>
                <c:pt idx="51">
                  <c:v>14.206</c:v>
                </c:pt>
                <c:pt idx="52">
                  <c:v>16.41</c:v>
                </c:pt>
                <c:pt idx="53">
                  <c:v>20.881</c:v>
                </c:pt>
                <c:pt idx="54">
                  <c:v>20.864999999999998</c:v>
                </c:pt>
                <c:pt idx="55">
                  <c:v>20.898</c:v>
                </c:pt>
                <c:pt idx="56">
                  <c:v>20.957999999999998</c:v>
                </c:pt>
                <c:pt idx="57">
                  <c:v>20.887</c:v>
                </c:pt>
                <c:pt idx="58">
                  <c:v>20.892999999999997</c:v>
                </c:pt>
                <c:pt idx="59">
                  <c:v>20.914999999999999</c:v>
                </c:pt>
                <c:pt idx="60">
                  <c:v>20.855</c:v>
                </c:pt>
                <c:pt idx="61">
                  <c:v>20.942</c:v>
                </c:pt>
                <c:pt idx="62">
                  <c:v>20.658999999999999</c:v>
                </c:pt>
                <c:pt idx="63">
                  <c:v>20.555</c:v>
                </c:pt>
                <c:pt idx="64">
                  <c:v>20.581999999999997</c:v>
                </c:pt>
                <c:pt idx="65">
                  <c:v>20.532999999999998</c:v>
                </c:pt>
                <c:pt idx="66">
                  <c:v>20.516999999999999</c:v>
                </c:pt>
                <c:pt idx="67">
                  <c:v>20.516999999999999</c:v>
                </c:pt>
                <c:pt idx="68">
                  <c:v>20.500999999999998</c:v>
                </c:pt>
                <c:pt idx="69">
                  <c:v>20.500999999999998</c:v>
                </c:pt>
                <c:pt idx="70">
                  <c:v>20.516999999999999</c:v>
                </c:pt>
                <c:pt idx="71">
                  <c:v>20.523</c:v>
                </c:pt>
                <c:pt idx="72">
                  <c:v>20.523</c:v>
                </c:pt>
                <c:pt idx="73">
                  <c:v>20.614999999999998</c:v>
                </c:pt>
                <c:pt idx="74">
                  <c:v>20.674999999999997</c:v>
                </c:pt>
                <c:pt idx="75">
                  <c:v>22.087999999999997</c:v>
                </c:pt>
                <c:pt idx="76">
                  <c:v>21.094999999999999</c:v>
                </c:pt>
                <c:pt idx="77">
                  <c:v>21.111999999999998</c:v>
                </c:pt>
                <c:pt idx="78">
                  <c:v>21.187999999999999</c:v>
                </c:pt>
                <c:pt idx="79">
                  <c:v>21.111999999999998</c:v>
                </c:pt>
                <c:pt idx="80">
                  <c:v>21.138999999999999</c:v>
                </c:pt>
                <c:pt idx="81">
                  <c:v>21.15</c:v>
                </c:pt>
                <c:pt idx="82">
                  <c:v>21.045999999999999</c:v>
                </c:pt>
                <c:pt idx="83">
                  <c:v>21.15</c:v>
                </c:pt>
                <c:pt idx="84">
                  <c:v>20.963999999999999</c:v>
                </c:pt>
                <c:pt idx="85">
                  <c:v>20.925999999999998</c:v>
                </c:pt>
                <c:pt idx="86">
                  <c:v>21.018999999999998</c:v>
                </c:pt>
                <c:pt idx="87">
                  <c:v>21.035</c:v>
                </c:pt>
                <c:pt idx="88">
                  <c:v>21.056999999999999</c:v>
                </c:pt>
                <c:pt idx="89">
                  <c:v>21.073999999999998</c:v>
                </c:pt>
                <c:pt idx="90">
                  <c:v>21.023999999999997</c:v>
                </c:pt>
                <c:pt idx="91">
                  <c:v>21.029999999999998</c:v>
                </c:pt>
                <c:pt idx="92">
                  <c:v>21.052</c:v>
                </c:pt>
                <c:pt idx="93">
                  <c:v>21.062999999999999</c:v>
                </c:pt>
                <c:pt idx="94">
                  <c:v>21.007999999999999</c:v>
                </c:pt>
                <c:pt idx="95">
                  <c:v>21.111999999999998</c:v>
                </c:pt>
                <c:pt idx="96">
                  <c:v>21.183</c:v>
                </c:pt>
                <c:pt idx="97">
                  <c:v>21.231999999999999</c:v>
                </c:pt>
                <c:pt idx="98">
                  <c:v>21.062999999999999</c:v>
                </c:pt>
                <c:pt idx="99">
                  <c:v>21.056999999999999</c:v>
                </c:pt>
                <c:pt idx="100">
                  <c:v>21.041</c:v>
                </c:pt>
                <c:pt idx="101">
                  <c:v>21.079000000000001</c:v>
                </c:pt>
                <c:pt idx="102">
                  <c:v>21.045999999999999</c:v>
                </c:pt>
                <c:pt idx="103">
                  <c:v>21.023999999999997</c:v>
                </c:pt>
                <c:pt idx="104">
                  <c:v>21.094999999999999</c:v>
                </c:pt>
                <c:pt idx="105">
                  <c:v>21.056999999999999</c:v>
                </c:pt>
                <c:pt idx="106">
                  <c:v>21.073999999999998</c:v>
                </c:pt>
                <c:pt idx="107">
                  <c:v>20.026</c:v>
                </c:pt>
                <c:pt idx="108">
                  <c:v>15.128999999999998</c:v>
                </c:pt>
                <c:pt idx="109">
                  <c:v>15.161999999999999</c:v>
                </c:pt>
                <c:pt idx="110">
                  <c:v>15.058</c:v>
                </c:pt>
                <c:pt idx="111">
                  <c:v>15.068999999999999</c:v>
                </c:pt>
                <c:pt idx="112">
                  <c:v>15.117999999999999</c:v>
                </c:pt>
                <c:pt idx="113">
                  <c:v>15.064</c:v>
                </c:pt>
                <c:pt idx="114">
                  <c:v>15.106999999999999</c:v>
                </c:pt>
                <c:pt idx="115">
                  <c:v>15.189</c:v>
                </c:pt>
                <c:pt idx="116">
                  <c:v>15.096</c:v>
                </c:pt>
                <c:pt idx="117">
                  <c:v>15.079999999999998</c:v>
                </c:pt>
                <c:pt idx="118">
                  <c:v>15.166999999999998</c:v>
                </c:pt>
                <c:pt idx="119">
                  <c:v>15.117999999999999</c:v>
                </c:pt>
                <c:pt idx="120">
                  <c:v>15.122999999999998</c:v>
                </c:pt>
                <c:pt idx="121">
                  <c:v>15.183</c:v>
                </c:pt>
                <c:pt idx="122">
                  <c:v>15.324999999999999</c:v>
                </c:pt>
                <c:pt idx="123">
                  <c:v>15.215999999999998</c:v>
                </c:pt>
                <c:pt idx="124">
                  <c:v>15.335999999999999</c:v>
                </c:pt>
                <c:pt idx="125">
                  <c:v>14.076000000000001</c:v>
                </c:pt>
                <c:pt idx="126">
                  <c:v>9.6110000000000007</c:v>
                </c:pt>
                <c:pt idx="127">
                  <c:v>9.6539999999999999</c:v>
                </c:pt>
                <c:pt idx="128">
                  <c:v>9.6050000000000004</c:v>
                </c:pt>
                <c:pt idx="129">
                  <c:v>9.588000000000001</c:v>
                </c:pt>
                <c:pt idx="130">
                  <c:v>9.5829999999999984</c:v>
                </c:pt>
                <c:pt idx="131">
                  <c:v>9.6050000000000004</c:v>
                </c:pt>
                <c:pt idx="132">
                  <c:v>9.6750000000000007</c:v>
                </c:pt>
                <c:pt idx="133">
                  <c:v>9.4460000000000015</c:v>
                </c:pt>
                <c:pt idx="134">
                  <c:v>9.3859999999999992</c:v>
                </c:pt>
                <c:pt idx="135">
                  <c:v>9.4080000000000013</c:v>
                </c:pt>
                <c:pt idx="136">
                  <c:v>9.3260000000000005</c:v>
                </c:pt>
                <c:pt idx="137">
                  <c:v>9.375</c:v>
                </c:pt>
                <c:pt idx="138">
                  <c:v>9.402000000000001</c:v>
                </c:pt>
                <c:pt idx="139">
                  <c:v>9.4460000000000015</c:v>
                </c:pt>
                <c:pt idx="140">
                  <c:v>9.3810000000000002</c:v>
                </c:pt>
                <c:pt idx="141">
                  <c:v>9.468</c:v>
                </c:pt>
                <c:pt idx="142">
                  <c:v>9.3909999999999982</c:v>
                </c:pt>
                <c:pt idx="143">
                  <c:v>9.5169999999999995</c:v>
                </c:pt>
                <c:pt idx="144">
                  <c:v>9.4510000000000005</c:v>
                </c:pt>
                <c:pt idx="145">
                  <c:v>9.472999999999999</c:v>
                </c:pt>
                <c:pt idx="146">
                  <c:v>9.4890000000000008</c:v>
                </c:pt>
                <c:pt idx="147">
                  <c:v>9.4570000000000007</c:v>
                </c:pt>
                <c:pt idx="148">
                  <c:v>9.472999999999999</c:v>
                </c:pt>
                <c:pt idx="149">
                  <c:v>9.5769999999999982</c:v>
                </c:pt>
                <c:pt idx="150">
                  <c:v>9.6310000000000002</c:v>
                </c:pt>
                <c:pt idx="151">
                  <c:v>4.4950000000000001</c:v>
                </c:pt>
                <c:pt idx="152">
                  <c:v>4.484</c:v>
                </c:pt>
                <c:pt idx="153">
                  <c:v>4.5329999999999995</c:v>
                </c:pt>
                <c:pt idx="154">
                  <c:v>4.5439999999999996</c:v>
                </c:pt>
                <c:pt idx="155">
                  <c:v>4.5169999999999995</c:v>
                </c:pt>
                <c:pt idx="156">
                  <c:v>4.5270000000000001</c:v>
                </c:pt>
                <c:pt idx="157">
                  <c:v>4.5329999999999995</c:v>
                </c:pt>
                <c:pt idx="158">
                  <c:v>4.5219999999999994</c:v>
                </c:pt>
                <c:pt idx="159">
                  <c:v>4.5549999999999997</c:v>
                </c:pt>
                <c:pt idx="160">
                  <c:v>4.593</c:v>
                </c:pt>
                <c:pt idx="161">
                  <c:v>4.5489999999999995</c:v>
                </c:pt>
                <c:pt idx="162">
                  <c:v>4.5869999999999997</c:v>
                </c:pt>
                <c:pt idx="163">
                  <c:v>4.5430000000000001</c:v>
                </c:pt>
                <c:pt idx="164">
                  <c:v>4.5649999999999995</c:v>
                </c:pt>
                <c:pt idx="165">
                  <c:v>4.718</c:v>
                </c:pt>
                <c:pt idx="166">
                  <c:v>4.593</c:v>
                </c:pt>
                <c:pt idx="167">
                  <c:v>4.532</c:v>
                </c:pt>
                <c:pt idx="168">
                  <c:v>4.5599999999999996</c:v>
                </c:pt>
                <c:pt idx="169">
                  <c:v>4.5219999999999994</c:v>
                </c:pt>
                <c:pt idx="170">
                  <c:v>4.5219999999999994</c:v>
                </c:pt>
                <c:pt idx="171">
                  <c:v>4.5869999999999997</c:v>
                </c:pt>
                <c:pt idx="172">
                  <c:v>4.5539999999999994</c:v>
                </c:pt>
                <c:pt idx="173">
                  <c:v>4.532</c:v>
                </c:pt>
                <c:pt idx="174">
                  <c:v>4.8980000000000006</c:v>
                </c:pt>
                <c:pt idx="175">
                  <c:v>2.1989999999999998</c:v>
                </c:pt>
                <c:pt idx="176">
                  <c:v>2.3899999999999997</c:v>
                </c:pt>
                <c:pt idx="177">
                  <c:v>2.3839999999999995</c:v>
                </c:pt>
                <c:pt idx="178">
                  <c:v>2.2749999999999995</c:v>
                </c:pt>
                <c:pt idx="179">
                  <c:v>2.3019999999999996</c:v>
                </c:pt>
                <c:pt idx="180">
                  <c:v>2.2850000000000001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24-4474-A2CA-AE34B20E5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110656"/>
        <c:axId val="119113216"/>
      </c:scatterChart>
      <c:valAx>
        <c:axId val="11911065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(raw)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19113216"/>
        <c:crosses val="autoZero"/>
        <c:crossBetween val="midCat"/>
      </c:valAx>
      <c:valAx>
        <c:axId val="11911321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91106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'Plots_R500-1'!$A$2</c:f>
          <c:strCache>
            <c:ptCount val="1"/>
            <c:pt idx="0">
              <c:v>R500-1 11/10/16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'Plots_R500-1'!$O$8:$O$355</c:f>
              <c:numCache>
                <c:formatCode>0.0000</c:formatCode>
                <c:ptCount val="348"/>
                <c:pt idx="0">
                  <c:v>6.444999999999998E-2</c:v>
                </c:pt>
                <c:pt idx="1">
                  <c:v>5.3749999999999964E-2</c:v>
                </c:pt>
                <c:pt idx="2">
                  <c:v>6.444999999999998E-2</c:v>
                </c:pt>
                <c:pt idx="3">
                  <c:v>5.9099999999999986E-2</c:v>
                </c:pt>
                <c:pt idx="4">
                  <c:v>3.234999999999999E-2</c:v>
                </c:pt>
                <c:pt idx="5">
                  <c:v>5.9099999999999986E-2</c:v>
                </c:pt>
                <c:pt idx="6">
                  <c:v>3.7699999999999984E-2</c:v>
                </c:pt>
                <c:pt idx="7">
                  <c:v>3.7699999999999984E-2</c:v>
                </c:pt>
                <c:pt idx="8">
                  <c:v>4.3049999999999977E-2</c:v>
                </c:pt>
                <c:pt idx="9">
                  <c:v>3.7699999999999984E-2</c:v>
                </c:pt>
                <c:pt idx="10">
                  <c:v>3.234999999999999E-2</c:v>
                </c:pt>
                <c:pt idx="11">
                  <c:v>1.6299999999999953E-2</c:v>
                </c:pt>
                <c:pt idx="12">
                  <c:v>2.1650000000000003E-2</c:v>
                </c:pt>
                <c:pt idx="13">
                  <c:v>3.7699999999999984E-2</c:v>
                </c:pt>
                <c:pt idx="14">
                  <c:v>3.7699999999999984E-2</c:v>
                </c:pt>
                <c:pt idx="15">
                  <c:v>2.1650000000000003E-2</c:v>
                </c:pt>
                <c:pt idx="16">
                  <c:v>3.234999999999999E-2</c:v>
                </c:pt>
                <c:pt idx="17">
                  <c:v>3.7699999999999984E-2</c:v>
                </c:pt>
                <c:pt idx="18">
                  <c:v>3.7699999999999984E-2</c:v>
                </c:pt>
                <c:pt idx="19">
                  <c:v>2.1650000000000003E-2</c:v>
                </c:pt>
                <c:pt idx="20">
                  <c:v>6.444999999999998E-2</c:v>
                </c:pt>
                <c:pt idx="21">
                  <c:v>5.3749999999999964E-2</c:v>
                </c:pt>
                <c:pt idx="22">
                  <c:v>4.3049999999999977E-2</c:v>
                </c:pt>
                <c:pt idx="23">
                  <c:v>2.1650000000000003E-2</c:v>
                </c:pt>
                <c:pt idx="24">
                  <c:v>2.1650000000000003E-2</c:v>
                </c:pt>
                <c:pt idx="25">
                  <c:v>2.1650000000000003E-2</c:v>
                </c:pt>
                <c:pt idx="26">
                  <c:v>3.234999999999999E-2</c:v>
                </c:pt>
                <c:pt idx="27">
                  <c:v>4.8399999999999999E-2</c:v>
                </c:pt>
                <c:pt idx="28">
                  <c:v>1.0949999999999988E-2</c:v>
                </c:pt>
                <c:pt idx="29">
                  <c:v>1.0949999999999988E-2</c:v>
                </c:pt>
                <c:pt idx="30">
                  <c:v>2.6999999999999968E-2</c:v>
                </c:pt>
                <c:pt idx="31">
                  <c:v>1.6299999999999953E-2</c:v>
                </c:pt>
                <c:pt idx="32">
                  <c:v>2.6999999999999968E-2</c:v>
                </c:pt>
                <c:pt idx="33">
                  <c:v>1.0949999999999988E-2</c:v>
                </c:pt>
                <c:pt idx="34">
                  <c:v>1.6299999999999953E-2</c:v>
                </c:pt>
                <c:pt idx="35">
                  <c:v>2.6999999999999968E-2</c:v>
                </c:pt>
                <c:pt idx="36">
                  <c:v>1.6299999999999953E-2</c:v>
                </c:pt>
                <c:pt idx="37">
                  <c:v>1.6299999999999953E-2</c:v>
                </c:pt>
                <c:pt idx="38">
                  <c:v>6.444999999999998E-2</c:v>
                </c:pt>
                <c:pt idx="39">
                  <c:v>1.6299999999999953E-2</c:v>
                </c:pt>
                <c:pt idx="40">
                  <c:v>1.0949999999999988E-2</c:v>
                </c:pt>
                <c:pt idx="41">
                  <c:v>3.234999999999999E-2</c:v>
                </c:pt>
                <c:pt idx="42">
                  <c:v>1.0949999999999988E-2</c:v>
                </c:pt>
                <c:pt idx="43">
                  <c:v>2.6999999999999968E-2</c:v>
                </c:pt>
                <c:pt idx="44">
                  <c:v>1.6299999999999953E-2</c:v>
                </c:pt>
                <c:pt idx="45">
                  <c:v>5.5999999999999939E-3</c:v>
                </c:pt>
                <c:pt idx="46">
                  <c:v>5.5999999999999939E-3</c:v>
                </c:pt>
                <c:pt idx="47">
                  <c:v>3.7699999999999984E-2</c:v>
                </c:pt>
                <c:pt idx="48">
                  <c:v>5.5999999999999939E-3</c:v>
                </c:pt>
                <c:pt idx="49">
                  <c:v>1.0949999999999988E-2</c:v>
                </c:pt>
                <c:pt idx="50">
                  <c:v>4.3049999999999977E-2</c:v>
                </c:pt>
                <c:pt idx="51">
                  <c:v>5.5999999999999939E-3</c:v>
                </c:pt>
                <c:pt idx="52">
                  <c:v>1.0949999999999988E-2</c:v>
                </c:pt>
                <c:pt idx="53">
                  <c:v>1.6299999999999953E-2</c:v>
                </c:pt>
                <c:pt idx="54">
                  <c:v>5.5999999999999939E-3</c:v>
                </c:pt>
                <c:pt idx="55">
                  <c:v>5.5999999999999939E-3</c:v>
                </c:pt>
                <c:pt idx="56">
                  <c:v>3.234999999999999E-2</c:v>
                </c:pt>
                <c:pt idx="57">
                  <c:v>1.0949999999999988E-2</c:v>
                </c:pt>
                <c:pt idx="58">
                  <c:v>2.1650000000000003E-2</c:v>
                </c:pt>
                <c:pt idx="59">
                  <c:v>1.0949999999999988E-2</c:v>
                </c:pt>
                <c:pt idx="60">
                  <c:v>6.444999999999998E-2</c:v>
                </c:pt>
                <c:pt idx="61">
                  <c:v>1.6299999999999953E-2</c:v>
                </c:pt>
                <c:pt idx="62">
                  <c:v>1.0949999999999988E-2</c:v>
                </c:pt>
                <c:pt idx="63">
                  <c:v>1.0949999999999988E-2</c:v>
                </c:pt>
                <c:pt idx="64">
                  <c:v>2.1650000000000003E-2</c:v>
                </c:pt>
                <c:pt idx="65">
                  <c:v>0</c:v>
                </c:pt>
                <c:pt idx="66">
                  <c:v>1.0949999999999988E-2</c:v>
                </c:pt>
                <c:pt idx="67">
                  <c:v>5.5999999999999939E-3</c:v>
                </c:pt>
                <c:pt idx="68">
                  <c:v>5.5999999999999939E-3</c:v>
                </c:pt>
                <c:pt idx="69">
                  <c:v>5.5999999999999939E-3</c:v>
                </c:pt>
                <c:pt idx="70">
                  <c:v>4.8399999999999999E-2</c:v>
                </c:pt>
                <c:pt idx="71">
                  <c:v>2.4999999999997247E-4</c:v>
                </c:pt>
                <c:pt idx="72">
                  <c:v>1.0949999999999988E-2</c:v>
                </c:pt>
                <c:pt idx="73">
                  <c:v>2.4999999999997247E-4</c:v>
                </c:pt>
                <c:pt idx="74">
                  <c:v>1.0949999999999988E-2</c:v>
                </c:pt>
                <c:pt idx="75">
                  <c:v>5.5999999999999939E-3</c:v>
                </c:pt>
                <c:pt idx="76">
                  <c:v>5.5999999999999939E-3</c:v>
                </c:pt>
                <c:pt idx="77">
                  <c:v>1.0949999999999988E-2</c:v>
                </c:pt>
                <c:pt idx="78">
                  <c:v>5.5999999999999939E-3</c:v>
                </c:pt>
                <c:pt idx="79">
                  <c:v>1.6299999999999953E-2</c:v>
                </c:pt>
                <c:pt idx="80">
                  <c:v>1.0949999999999988E-2</c:v>
                </c:pt>
                <c:pt idx="81">
                  <c:v>1.0949999999999988E-2</c:v>
                </c:pt>
                <c:pt idx="82">
                  <c:v>2.1650000000000003E-2</c:v>
                </c:pt>
                <c:pt idx="83">
                  <c:v>1.0949999999999988E-2</c:v>
                </c:pt>
                <c:pt idx="84">
                  <c:v>2.4999999999997247E-4</c:v>
                </c:pt>
                <c:pt idx="85">
                  <c:v>1.0949999999999988E-2</c:v>
                </c:pt>
                <c:pt idx="86">
                  <c:v>1.6299999999999953E-2</c:v>
                </c:pt>
                <c:pt idx="87">
                  <c:v>2.4999999999997247E-4</c:v>
                </c:pt>
                <c:pt idx="88">
                  <c:v>1.0949999999999988E-2</c:v>
                </c:pt>
                <c:pt idx="89">
                  <c:v>1.6299999999999953E-2</c:v>
                </c:pt>
                <c:pt idx="90">
                  <c:v>1.0949999999999988E-2</c:v>
                </c:pt>
                <c:pt idx="91">
                  <c:v>1.0949999999999988E-2</c:v>
                </c:pt>
                <c:pt idx="92">
                  <c:v>2.6999999999999968E-2</c:v>
                </c:pt>
                <c:pt idx="93">
                  <c:v>2.6999999999999968E-2</c:v>
                </c:pt>
                <c:pt idx="94">
                  <c:v>1.6299999999999953E-2</c:v>
                </c:pt>
                <c:pt idx="95">
                  <c:v>5.5999999999999939E-3</c:v>
                </c:pt>
                <c:pt idx="96">
                  <c:v>5.5999999999999939E-3</c:v>
                </c:pt>
                <c:pt idx="97">
                  <c:v>1.0949999999999988E-2</c:v>
                </c:pt>
                <c:pt idx="98">
                  <c:v>1.0949999999999988E-2</c:v>
                </c:pt>
                <c:pt idx="99">
                  <c:v>3.7699999999999984E-2</c:v>
                </c:pt>
                <c:pt idx="100">
                  <c:v>1.0949999999999988E-2</c:v>
                </c:pt>
                <c:pt idx="101">
                  <c:v>5.5999999999999939E-3</c:v>
                </c:pt>
                <c:pt idx="102">
                  <c:v>1.6299999999999953E-2</c:v>
                </c:pt>
                <c:pt idx="103">
                  <c:v>2.1650000000000003E-2</c:v>
                </c:pt>
                <c:pt idx="104">
                  <c:v>5.5999999999999939E-3</c:v>
                </c:pt>
                <c:pt idx="105">
                  <c:v>5.5999999999999939E-3</c:v>
                </c:pt>
                <c:pt idx="106">
                  <c:v>2.1650000000000003E-2</c:v>
                </c:pt>
                <c:pt idx="107">
                  <c:v>5.5999999999999939E-3</c:v>
                </c:pt>
                <c:pt idx="108">
                  <c:v>2.4999999999997247E-4</c:v>
                </c:pt>
                <c:pt idx="109">
                  <c:v>2.4999999999997247E-4</c:v>
                </c:pt>
                <c:pt idx="110">
                  <c:v>0</c:v>
                </c:pt>
                <c:pt idx="111">
                  <c:v>1.0949999999999988E-2</c:v>
                </c:pt>
                <c:pt idx="112">
                  <c:v>5.5999999999999939E-3</c:v>
                </c:pt>
                <c:pt idx="113">
                  <c:v>1.0949999999999988E-2</c:v>
                </c:pt>
                <c:pt idx="114">
                  <c:v>1.6299999999999953E-2</c:v>
                </c:pt>
                <c:pt idx="115">
                  <c:v>2.1650000000000003E-2</c:v>
                </c:pt>
                <c:pt idx="116">
                  <c:v>1.0949999999999988E-2</c:v>
                </c:pt>
                <c:pt idx="117">
                  <c:v>2.4999999999997247E-4</c:v>
                </c:pt>
                <c:pt idx="118">
                  <c:v>5.5999999999999939E-3</c:v>
                </c:pt>
                <c:pt idx="119">
                  <c:v>2.6999999999999968E-2</c:v>
                </c:pt>
                <c:pt idx="120">
                  <c:v>4.3049999999999977E-2</c:v>
                </c:pt>
                <c:pt idx="121">
                  <c:v>1.0949999999999988E-2</c:v>
                </c:pt>
                <c:pt idx="122">
                  <c:v>1.6299999999999953E-2</c:v>
                </c:pt>
                <c:pt idx="123">
                  <c:v>2.4999999999997247E-4</c:v>
                </c:pt>
                <c:pt idx="124">
                  <c:v>0</c:v>
                </c:pt>
                <c:pt idx="125">
                  <c:v>1.0949999999999988E-2</c:v>
                </c:pt>
                <c:pt idx="126">
                  <c:v>2.1650000000000003E-2</c:v>
                </c:pt>
                <c:pt idx="127">
                  <c:v>2.6999999999999968E-2</c:v>
                </c:pt>
                <c:pt idx="128">
                  <c:v>0.15004999999999999</c:v>
                </c:pt>
                <c:pt idx="129">
                  <c:v>3.7699999999999984E-2</c:v>
                </c:pt>
                <c:pt idx="130">
                  <c:v>2.4999999999997247E-4</c:v>
                </c:pt>
                <c:pt idx="131">
                  <c:v>2.4999999999997247E-4</c:v>
                </c:pt>
                <c:pt idx="132">
                  <c:v>5.5999999999999939E-3</c:v>
                </c:pt>
                <c:pt idx="133">
                  <c:v>2.4999999999997247E-4</c:v>
                </c:pt>
                <c:pt idx="134">
                  <c:v>2.1650000000000003E-2</c:v>
                </c:pt>
                <c:pt idx="135">
                  <c:v>1.0949999999999988E-2</c:v>
                </c:pt>
                <c:pt idx="136">
                  <c:v>5.5999999999999939E-3</c:v>
                </c:pt>
                <c:pt idx="137">
                  <c:v>2.4999999999997247E-4</c:v>
                </c:pt>
                <c:pt idx="138">
                  <c:v>5.5999999999999939E-3</c:v>
                </c:pt>
                <c:pt idx="139">
                  <c:v>1.0949999999999988E-2</c:v>
                </c:pt>
                <c:pt idx="140">
                  <c:v>2.4999999999997247E-4</c:v>
                </c:pt>
                <c:pt idx="141">
                  <c:v>2.4999999999997247E-4</c:v>
                </c:pt>
                <c:pt idx="142">
                  <c:v>1.0949999999999988E-2</c:v>
                </c:pt>
                <c:pt idx="143">
                  <c:v>5.5999999999999939E-3</c:v>
                </c:pt>
                <c:pt idx="144">
                  <c:v>1.0949999999999988E-2</c:v>
                </c:pt>
                <c:pt idx="145">
                  <c:v>2.4999999999997247E-4</c:v>
                </c:pt>
                <c:pt idx="146">
                  <c:v>2.4999999999997247E-4</c:v>
                </c:pt>
                <c:pt idx="147">
                  <c:v>1.6299999999999953E-2</c:v>
                </c:pt>
                <c:pt idx="148">
                  <c:v>2.4999999999997247E-4</c:v>
                </c:pt>
                <c:pt idx="149">
                  <c:v>6.444999999999998E-2</c:v>
                </c:pt>
                <c:pt idx="150">
                  <c:v>1.0949999999999988E-2</c:v>
                </c:pt>
                <c:pt idx="151">
                  <c:v>1.6299999999999953E-2</c:v>
                </c:pt>
                <c:pt idx="152">
                  <c:v>9.1199999999999976E-2</c:v>
                </c:pt>
                <c:pt idx="153">
                  <c:v>2.1650000000000003E-2</c:v>
                </c:pt>
                <c:pt idx="154">
                  <c:v>5.5999999999999939E-3</c:v>
                </c:pt>
                <c:pt idx="155">
                  <c:v>2.1650000000000003E-2</c:v>
                </c:pt>
                <c:pt idx="156">
                  <c:v>3.234999999999999E-2</c:v>
                </c:pt>
                <c:pt idx="157">
                  <c:v>2.6999999999999968E-2</c:v>
                </c:pt>
                <c:pt idx="158">
                  <c:v>2.1650000000000003E-2</c:v>
                </c:pt>
                <c:pt idx="159">
                  <c:v>2.6999999999999968E-2</c:v>
                </c:pt>
                <c:pt idx="160">
                  <c:v>3.234999999999999E-2</c:v>
                </c:pt>
                <c:pt idx="161">
                  <c:v>1.0949999999999988E-2</c:v>
                </c:pt>
                <c:pt idx="162">
                  <c:v>5.3749999999999964E-2</c:v>
                </c:pt>
                <c:pt idx="163">
                  <c:v>3.7699999999999984E-2</c:v>
                </c:pt>
                <c:pt idx="164">
                  <c:v>3.234999999999999E-2</c:v>
                </c:pt>
                <c:pt idx="165">
                  <c:v>2.6999999999999968E-2</c:v>
                </c:pt>
                <c:pt idx="166">
                  <c:v>2.6999999999999968E-2</c:v>
                </c:pt>
                <c:pt idx="167">
                  <c:v>1.6299999999999953E-2</c:v>
                </c:pt>
                <c:pt idx="168">
                  <c:v>3.7699999999999984E-2</c:v>
                </c:pt>
                <c:pt idx="169">
                  <c:v>2.1650000000000003E-2</c:v>
                </c:pt>
                <c:pt idx="170">
                  <c:v>2.1650000000000003E-2</c:v>
                </c:pt>
                <c:pt idx="171">
                  <c:v>2.6999999999999968E-2</c:v>
                </c:pt>
                <c:pt idx="172">
                  <c:v>3.7699999999999984E-2</c:v>
                </c:pt>
                <c:pt idx="173">
                  <c:v>3.234999999999999E-2</c:v>
                </c:pt>
                <c:pt idx="174">
                  <c:v>2.6999999999999968E-2</c:v>
                </c:pt>
                <c:pt idx="175">
                  <c:v>4.8399999999999999E-2</c:v>
                </c:pt>
                <c:pt idx="176">
                  <c:v>4.8399999999999999E-2</c:v>
                </c:pt>
                <c:pt idx="177">
                  <c:v>3.7699999999999984E-2</c:v>
                </c:pt>
                <c:pt idx="178">
                  <c:v>6.9800000000000001E-2</c:v>
                </c:pt>
                <c:pt idx="179">
                  <c:v>3.234999999999999E-2</c:v>
                </c:pt>
                <c:pt idx="180">
                  <c:v>2.6999999999999968E-2</c:v>
                </c:pt>
              </c:numCache>
            </c:numRef>
          </c:xVal>
          <c:yVal>
            <c:numRef>
              <c:f>'Plots_R500-1'!$P$8:$P$355</c:f>
              <c:numCache>
                <c:formatCode>0.00</c:formatCode>
                <c:ptCount val="348"/>
                <c:pt idx="0">
                  <c:v>1.5</c:v>
                </c:pt>
                <c:pt idx="1">
                  <c:v>1.6019999999999994</c:v>
                </c:pt>
                <c:pt idx="2">
                  <c:v>1.6829999999999998</c:v>
                </c:pt>
                <c:pt idx="3">
                  <c:v>1.5129999999999999</c:v>
                </c:pt>
                <c:pt idx="4">
                  <c:v>1.5119999999999996</c:v>
                </c:pt>
                <c:pt idx="5">
                  <c:v>1.6920000000000002</c:v>
                </c:pt>
                <c:pt idx="6">
                  <c:v>1.6040000000000001</c:v>
                </c:pt>
                <c:pt idx="7">
                  <c:v>1.609</c:v>
                </c:pt>
                <c:pt idx="8">
                  <c:v>1.734</c:v>
                </c:pt>
                <c:pt idx="9">
                  <c:v>1.6469999999999994</c:v>
                </c:pt>
                <c:pt idx="10">
                  <c:v>1.5699999999999994</c:v>
                </c:pt>
                <c:pt idx="11">
                  <c:v>1.532</c:v>
                </c:pt>
                <c:pt idx="12">
                  <c:v>1.7439999999999998</c:v>
                </c:pt>
                <c:pt idx="13">
                  <c:v>1.5969999999999995</c:v>
                </c:pt>
                <c:pt idx="14">
                  <c:v>1.5369999999999999</c:v>
                </c:pt>
                <c:pt idx="15">
                  <c:v>1.5859999999999994</c:v>
                </c:pt>
                <c:pt idx="16">
                  <c:v>1.5699999999999994</c:v>
                </c:pt>
                <c:pt idx="17">
                  <c:v>1.5750000000000002</c:v>
                </c:pt>
                <c:pt idx="18">
                  <c:v>1.5369999999999999</c:v>
                </c:pt>
                <c:pt idx="19">
                  <c:v>1.5529999999999999</c:v>
                </c:pt>
                <c:pt idx="20">
                  <c:v>1.548</c:v>
                </c:pt>
                <c:pt idx="21">
                  <c:v>5.8109999999999991</c:v>
                </c:pt>
                <c:pt idx="22">
                  <c:v>7.0699999999999994</c:v>
                </c:pt>
                <c:pt idx="23">
                  <c:v>7.0219999999999994</c:v>
                </c:pt>
                <c:pt idx="24">
                  <c:v>7.0659999999999998</c:v>
                </c:pt>
                <c:pt idx="25">
                  <c:v>7.0769999999999991</c:v>
                </c:pt>
                <c:pt idx="26">
                  <c:v>7.0769999999999991</c:v>
                </c:pt>
                <c:pt idx="27">
                  <c:v>7.1149999999999993</c:v>
                </c:pt>
                <c:pt idx="28">
                  <c:v>7.0669999999999993</c:v>
                </c:pt>
                <c:pt idx="29">
                  <c:v>7.0720000000000001</c:v>
                </c:pt>
                <c:pt idx="30">
                  <c:v>7.0829999999999993</c:v>
                </c:pt>
                <c:pt idx="31">
                  <c:v>7.1109999999999998</c:v>
                </c:pt>
                <c:pt idx="32">
                  <c:v>7.0829999999999993</c:v>
                </c:pt>
                <c:pt idx="33">
                  <c:v>7.1000000000000005</c:v>
                </c:pt>
                <c:pt idx="34">
                  <c:v>7.1049999999999995</c:v>
                </c:pt>
                <c:pt idx="35">
                  <c:v>7.044999999999999</c:v>
                </c:pt>
                <c:pt idx="36">
                  <c:v>7.1710000000000003</c:v>
                </c:pt>
                <c:pt idx="37">
                  <c:v>7.012999999999999</c:v>
                </c:pt>
                <c:pt idx="38">
                  <c:v>7.0019999999999998</c:v>
                </c:pt>
                <c:pt idx="39">
                  <c:v>7.0070000000000006</c:v>
                </c:pt>
                <c:pt idx="40">
                  <c:v>7.0620000000000003</c:v>
                </c:pt>
                <c:pt idx="41">
                  <c:v>7.1599999999999993</c:v>
                </c:pt>
                <c:pt idx="42">
                  <c:v>12.132999999999999</c:v>
                </c:pt>
                <c:pt idx="43">
                  <c:v>14.45</c:v>
                </c:pt>
                <c:pt idx="44">
                  <c:v>14.090999999999998</c:v>
                </c:pt>
                <c:pt idx="45">
                  <c:v>14.128999999999998</c:v>
                </c:pt>
                <c:pt idx="46">
                  <c:v>14.145999999999997</c:v>
                </c:pt>
                <c:pt idx="47">
                  <c:v>14.151</c:v>
                </c:pt>
                <c:pt idx="48">
                  <c:v>14.331</c:v>
                </c:pt>
                <c:pt idx="49">
                  <c:v>14.140999999999998</c:v>
                </c:pt>
                <c:pt idx="50">
                  <c:v>14.157</c:v>
                </c:pt>
                <c:pt idx="51">
                  <c:v>14.206</c:v>
                </c:pt>
                <c:pt idx="52">
                  <c:v>16.41</c:v>
                </c:pt>
                <c:pt idx="53">
                  <c:v>20.881</c:v>
                </c:pt>
                <c:pt idx="54">
                  <c:v>20.864999999999998</c:v>
                </c:pt>
                <c:pt idx="55">
                  <c:v>20.898</c:v>
                </c:pt>
                <c:pt idx="56">
                  <c:v>20.957999999999998</c:v>
                </c:pt>
                <c:pt idx="57">
                  <c:v>20.887</c:v>
                </c:pt>
                <c:pt idx="58">
                  <c:v>20.892999999999997</c:v>
                </c:pt>
                <c:pt idx="59">
                  <c:v>20.914999999999999</c:v>
                </c:pt>
                <c:pt idx="60">
                  <c:v>20.855</c:v>
                </c:pt>
                <c:pt idx="61">
                  <c:v>20.942</c:v>
                </c:pt>
                <c:pt idx="62">
                  <c:v>20.658999999999999</c:v>
                </c:pt>
                <c:pt idx="63">
                  <c:v>20.555</c:v>
                </c:pt>
                <c:pt idx="64">
                  <c:v>20.581999999999997</c:v>
                </c:pt>
                <c:pt idx="65">
                  <c:v>20.532999999999998</c:v>
                </c:pt>
                <c:pt idx="66">
                  <c:v>20.516999999999999</c:v>
                </c:pt>
                <c:pt idx="67">
                  <c:v>20.516999999999999</c:v>
                </c:pt>
                <c:pt idx="68">
                  <c:v>20.500999999999998</c:v>
                </c:pt>
                <c:pt idx="69">
                  <c:v>20.500999999999998</c:v>
                </c:pt>
                <c:pt idx="70">
                  <c:v>20.516999999999999</c:v>
                </c:pt>
                <c:pt idx="71">
                  <c:v>20.523</c:v>
                </c:pt>
                <c:pt idx="72">
                  <c:v>20.523</c:v>
                </c:pt>
                <c:pt idx="73">
                  <c:v>20.614999999999998</c:v>
                </c:pt>
                <c:pt idx="74">
                  <c:v>20.674999999999997</c:v>
                </c:pt>
                <c:pt idx="75">
                  <c:v>22.087999999999997</c:v>
                </c:pt>
                <c:pt idx="76">
                  <c:v>21.094999999999999</c:v>
                </c:pt>
                <c:pt idx="77">
                  <c:v>21.111999999999998</c:v>
                </c:pt>
                <c:pt idx="78">
                  <c:v>21.187999999999999</c:v>
                </c:pt>
                <c:pt idx="79">
                  <c:v>21.111999999999998</c:v>
                </c:pt>
                <c:pt idx="80">
                  <c:v>21.138999999999999</c:v>
                </c:pt>
                <c:pt idx="81">
                  <c:v>21.15</c:v>
                </c:pt>
                <c:pt idx="82">
                  <c:v>21.045999999999999</c:v>
                </c:pt>
                <c:pt idx="83">
                  <c:v>21.15</c:v>
                </c:pt>
                <c:pt idx="84">
                  <c:v>20.963999999999999</c:v>
                </c:pt>
                <c:pt idx="85">
                  <c:v>20.925999999999998</c:v>
                </c:pt>
                <c:pt idx="86">
                  <c:v>21.018999999999998</c:v>
                </c:pt>
                <c:pt idx="87">
                  <c:v>21.035</c:v>
                </c:pt>
                <c:pt idx="88">
                  <c:v>21.056999999999999</c:v>
                </c:pt>
                <c:pt idx="89">
                  <c:v>21.073999999999998</c:v>
                </c:pt>
                <c:pt idx="90">
                  <c:v>21.023999999999997</c:v>
                </c:pt>
                <c:pt idx="91">
                  <c:v>21.029999999999998</c:v>
                </c:pt>
                <c:pt idx="92">
                  <c:v>21.052</c:v>
                </c:pt>
                <c:pt idx="93">
                  <c:v>21.062999999999999</c:v>
                </c:pt>
                <c:pt idx="94">
                  <c:v>21.007999999999999</c:v>
                </c:pt>
                <c:pt idx="95">
                  <c:v>21.111999999999998</c:v>
                </c:pt>
                <c:pt idx="96">
                  <c:v>21.183</c:v>
                </c:pt>
                <c:pt idx="97">
                  <c:v>21.231999999999999</c:v>
                </c:pt>
                <c:pt idx="98">
                  <c:v>21.062999999999999</c:v>
                </c:pt>
                <c:pt idx="99">
                  <c:v>21.056999999999999</c:v>
                </c:pt>
                <c:pt idx="100">
                  <c:v>21.041</c:v>
                </c:pt>
                <c:pt idx="101">
                  <c:v>21.079000000000001</c:v>
                </c:pt>
                <c:pt idx="102">
                  <c:v>21.045999999999999</c:v>
                </c:pt>
                <c:pt idx="103">
                  <c:v>21.023999999999997</c:v>
                </c:pt>
                <c:pt idx="104">
                  <c:v>21.094999999999999</c:v>
                </c:pt>
                <c:pt idx="105">
                  <c:v>21.056999999999999</c:v>
                </c:pt>
                <c:pt idx="106">
                  <c:v>21.073999999999998</c:v>
                </c:pt>
                <c:pt idx="107">
                  <c:v>20.026</c:v>
                </c:pt>
                <c:pt idx="108">
                  <c:v>15.128999999999998</c:v>
                </c:pt>
                <c:pt idx="109">
                  <c:v>15.161999999999999</c:v>
                </c:pt>
                <c:pt idx="110">
                  <c:v>15.058</c:v>
                </c:pt>
                <c:pt idx="111">
                  <c:v>15.068999999999999</c:v>
                </c:pt>
                <c:pt idx="112">
                  <c:v>15.117999999999999</c:v>
                </c:pt>
                <c:pt idx="113">
                  <c:v>15.064</c:v>
                </c:pt>
                <c:pt idx="114">
                  <c:v>15.106999999999999</c:v>
                </c:pt>
                <c:pt idx="115">
                  <c:v>15.189</c:v>
                </c:pt>
                <c:pt idx="116">
                  <c:v>15.096</c:v>
                </c:pt>
                <c:pt idx="117">
                  <c:v>15.079999999999998</c:v>
                </c:pt>
                <c:pt idx="118">
                  <c:v>15.166999999999998</c:v>
                </c:pt>
                <c:pt idx="119">
                  <c:v>15.117999999999999</c:v>
                </c:pt>
                <c:pt idx="120">
                  <c:v>15.122999999999998</c:v>
                </c:pt>
                <c:pt idx="121">
                  <c:v>15.183</c:v>
                </c:pt>
                <c:pt idx="122">
                  <c:v>15.324999999999999</c:v>
                </c:pt>
                <c:pt idx="123">
                  <c:v>15.215999999999998</c:v>
                </c:pt>
                <c:pt idx="124">
                  <c:v>15.335999999999999</c:v>
                </c:pt>
                <c:pt idx="125">
                  <c:v>14.076000000000001</c:v>
                </c:pt>
                <c:pt idx="126">
                  <c:v>9.6110000000000007</c:v>
                </c:pt>
                <c:pt idx="127">
                  <c:v>9.6539999999999999</c:v>
                </c:pt>
                <c:pt idx="128">
                  <c:v>9.6050000000000004</c:v>
                </c:pt>
                <c:pt idx="129">
                  <c:v>9.588000000000001</c:v>
                </c:pt>
                <c:pt idx="130">
                  <c:v>9.5829999999999984</c:v>
                </c:pt>
                <c:pt idx="131">
                  <c:v>9.6050000000000004</c:v>
                </c:pt>
                <c:pt idx="132">
                  <c:v>9.6750000000000007</c:v>
                </c:pt>
                <c:pt idx="133">
                  <c:v>9.4460000000000015</c:v>
                </c:pt>
                <c:pt idx="134">
                  <c:v>9.3859999999999992</c:v>
                </c:pt>
                <c:pt idx="135">
                  <c:v>9.4080000000000013</c:v>
                </c:pt>
                <c:pt idx="136">
                  <c:v>9.3260000000000005</c:v>
                </c:pt>
                <c:pt idx="137">
                  <c:v>9.375</c:v>
                </c:pt>
                <c:pt idx="138">
                  <c:v>9.402000000000001</c:v>
                </c:pt>
                <c:pt idx="139">
                  <c:v>9.4460000000000015</c:v>
                </c:pt>
                <c:pt idx="140">
                  <c:v>9.3810000000000002</c:v>
                </c:pt>
                <c:pt idx="141">
                  <c:v>9.468</c:v>
                </c:pt>
                <c:pt idx="142">
                  <c:v>9.3909999999999982</c:v>
                </c:pt>
                <c:pt idx="143">
                  <c:v>9.5169999999999995</c:v>
                </c:pt>
                <c:pt idx="144">
                  <c:v>9.4510000000000005</c:v>
                </c:pt>
                <c:pt idx="145">
                  <c:v>9.472999999999999</c:v>
                </c:pt>
                <c:pt idx="146">
                  <c:v>9.4890000000000008</c:v>
                </c:pt>
                <c:pt idx="147">
                  <c:v>9.4570000000000007</c:v>
                </c:pt>
                <c:pt idx="148">
                  <c:v>9.472999999999999</c:v>
                </c:pt>
                <c:pt idx="149">
                  <c:v>9.5769999999999982</c:v>
                </c:pt>
                <c:pt idx="150">
                  <c:v>9.6310000000000002</c:v>
                </c:pt>
                <c:pt idx="151">
                  <c:v>4.4950000000000001</c:v>
                </c:pt>
                <c:pt idx="152">
                  <c:v>4.484</c:v>
                </c:pt>
                <c:pt idx="153">
                  <c:v>4.5329999999999995</c:v>
                </c:pt>
                <c:pt idx="154">
                  <c:v>4.5439999999999996</c:v>
                </c:pt>
                <c:pt idx="155">
                  <c:v>4.5169999999999995</c:v>
                </c:pt>
                <c:pt idx="156">
                  <c:v>4.5270000000000001</c:v>
                </c:pt>
                <c:pt idx="157">
                  <c:v>4.5329999999999995</c:v>
                </c:pt>
                <c:pt idx="158">
                  <c:v>4.5219999999999994</c:v>
                </c:pt>
                <c:pt idx="159">
                  <c:v>4.5549999999999997</c:v>
                </c:pt>
                <c:pt idx="160">
                  <c:v>4.593</c:v>
                </c:pt>
                <c:pt idx="161">
                  <c:v>4.5489999999999995</c:v>
                </c:pt>
                <c:pt idx="162">
                  <c:v>4.5869999999999997</c:v>
                </c:pt>
                <c:pt idx="163">
                  <c:v>4.5430000000000001</c:v>
                </c:pt>
                <c:pt idx="164">
                  <c:v>4.5649999999999995</c:v>
                </c:pt>
                <c:pt idx="165">
                  <c:v>4.718</c:v>
                </c:pt>
                <c:pt idx="166">
                  <c:v>4.593</c:v>
                </c:pt>
                <c:pt idx="167">
                  <c:v>4.532</c:v>
                </c:pt>
                <c:pt idx="168">
                  <c:v>4.5599999999999996</c:v>
                </c:pt>
                <c:pt idx="169">
                  <c:v>4.5219999999999994</c:v>
                </c:pt>
                <c:pt idx="170">
                  <c:v>4.5219999999999994</c:v>
                </c:pt>
                <c:pt idx="171">
                  <c:v>4.5869999999999997</c:v>
                </c:pt>
                <c:pt idx="172">
                  <c:v>4.5539999999999994</c:v>
                </c:pt>
                <c:pt idx="173">
                  <c:v>4.532</c:v>
                </c:pt>
                <c:pt idx="174">
                  <c:v>4.8980000000000006</c:v>
                </c:pt>
                <c:pt idx="175">
                  <c:v>2.1989999999999998</c:v>
                </c:pt>
                <c:pt idx="176">
                  <c:v>2.3899999999999997</c:v>
                </c:pt>
                <c:pt idx="177">
                  <c:v>2.3839999999999995</c:v>
                </c:pt>
                <c:pt idx="178">
                  <c:v>2.2749999999999995</c:v>
                </c:pt>
                <c:pt idx="179">
                  <c:v>2.3019999999999996</c:v>
                </c:pt>
                <c:pt idx="180">
                  <c:v>2.2850000000000001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8B-4EA6-AF85-3974450C5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31616"/>
        <c:axId val="119233920"/>
      </c:scatterChart>
      <c:valAx>
        <c:axId val="11923161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19233920"/>
        <c:crosses val="autoZero"/>
        <c:crossBetween val="midCat"/>
      </c:valAx>
      <c:valAx>
        <c:axId val="11923392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923161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11/10/16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'Plots_R500-2'!$D$8:$D$355</c:f>
              <c:numCache>
                <c:formatCode>General</c:formatCode>
                <c:ptCount val="348"/>
                <c:pt idx="0">
                  <c:v>12.66</c:v>
                </c:pt>
                <c:pt idx="1">
                  <c:v>12.79</c:v>
                </c:pt>
                <c:pt idx="2">
                  <c:v>12.84</c:v>
                </c:pt>
                <c:pt idx="3">
                  <c:v>12.86</c:v>
                </c:pt>
                <c:pt idx="4">
                  <c:v>12.86</c:v>
                </c:pt>
                <c:pt idx="5">
                  <c:v>12.86</c:v>
                </c:pt>
                <c:pt idx="6">
                  <c:v>12.87</c:v>
                </c:pt>
                <c:pt idx="7">
                  <c:v>12.87</c:v>
                </c:pt>
                <c:pt idx="8">
                  <c:v>12.87</c:v>
                </c:pt>
                <c:pt idx="9">
                  <c:v>12.88</c:v>
                </c:pt>
                <c:pt idx="10">
                  <c:v>12.88</c:v>
                </c:pt>
                <c:pt idx="11">
                  <c:v>12.87</c:v>
                </c:pt>
                <c:pt idx="12">
                  <c:v>12.88</c:v>
                </c:pt>
                <c:pt idx="13">
                  <c:v>12.88</c:v>
                </c:pt>
                <c:pt idx="14">
                  <c:v>12.88</c:v>
                </c:pt>
                <c:pt idx="15">
                  <c:v>12.88</c:v>
                </c:pt>
                <c:pt idx="16">
                  <c:v>12.89</c:v>
                </c:pt>
                <c:pt idx="17">
                  <c:v>12.88</c:v>
                </c:pt>
                <c:pt idx="18">
                  <c:v>12.89</c:v>
                </c:pt>
                <c:pt idx="19">
                  <c:v>12.88</c:v>
                </c:pt>
                <c:pt idx="20">
                  <c:v>12.8</c:v>
                </c:pt>
                <c:pt idx="21">
                  <c:v>12.72</c:v>
                </c:pt>
                <c:pt idx="22">
                  <c:v>12.7</c:v>
                </c:pt>
                <c:pt idx="23">
                  <c:v>12.68</c:v>
                </c:pt>
                <c:pt idx="24">
                  <c:v>12.69</c:v>
                </c:pt>
                <c:pt idx="25">
                  <c:v>12.69</c:v>
                </c:pt>
                <c:pt idx="26">
                  <c:v>12.69</c:v>
                </c:pt>
                <c:pt idx="27">
                  <c:v>12.68</c:v>
                </c:pt>
                <c:pt idx="28">
                  <c:v>12.7</c:v>
                </c:pt>
                <c:pt idx="29">
                  <c:v>12.69</c:v>
                </c:pt>
                <c:pt idx="30">
                  <c:v>12.68</c:v>
                </c:pt>
                <c:pt idx="31">
                  <c:v>12.69</c:v>
                </c:pt>
                <c:pt idx="32">
                  <c:v>12.69</c:v>
                </c:pt>
                <c:pt idx="33">
                  <c:v>12.68</c:v>
                </c:pt>
                <c:pt idx="34">
                  <c:v>12.69</c:v>
                </c:pt>
                <c:pt idx="35">
                  <c:v>12.68</c:v>
                </c:pt>
                <c:pt idx="36">
                  <c:v>12.68</c:v>
                </c:pt>
                <c:pt idx="37">
                  <c:v>12.68</c:v>
                </c:pt>
                <c:pt idx="38">
                  <c:v>12.68</c:v>
                </c:pt>
                <c:pt idx="39">
                  <c:v>12.68</c:v>
                </c:pt>
                <c:pt idx="40">
                  <c:v>12.68</c:v>
                </c:pt>
                <c:pt idx="41">
                  <c:v>12.64</c:v>
                </c:pt>
                <c:pt idx="42">
                  <c:v>12.63</c:v>
                </c:pt>
                <c:pt idx="43">
                  <c:v>12.63</c:v>
                </c:pt>
                <c:pt idx="44">
                  <c:v>12.62</c:v>
                </c:pt>
                <c:pt idx="45">
                  <c:v>12.62</c:v>
                </c:pt>
                <c:pt idx="46">
                  <c:v>12.62</c:v>
                </c:pt>
                <c:pt idx="47">
                  <c:v>12.62</c:v>
                </c:pt>
                <c:pt idx="48">
                  <c:v>12.62</c:v>
                </c:pt>
                <c:pt idx="49">
                  <c:v>12.62</c:v>
                </c:pt>
                <c:pt idx="50">
                  <c:v>12.62</c:v>
                </c:pt>
                <c:pt idx="51">
                  <c:v>12.62</c:v>
                </c:pt>
                <c:pt idx="52">
                  <c:v>12.62</c:v>
                </c:pt>
                <c:pt idx="53">
                  <c:v>12.61</c:v>
                </c:pt>
                <c:pt idx="54">
                  <c:v>12.62</c:v>
                </c:pt>
                <c:pt idx="55">
                  <c:v>12.62</c:v>
                </c:pt>
                <c:pt idx="56">
                  <c:v>12.62</c:v>
                </c:pt>
                <c:pt idx="57">
                  <c:v>12.62</c:v>
                </c:pt>
                <c:pt idx="58">
                  <c:v>12.62</c:v>
                </c:pt>
                <c:pt idx="59">
                  <c:v>12.61</c:v>
                </c:pt>
                <c:pt idx="60">
                  <c:v>12.61</c:v>
                </c:pt>
                <c:pt idx="61">
                  <c:v>12.61</c:v>
                </c:pt>
                <c:pt idx="62">
                  <c:v>12.61</c:v>
                </c:pt>
                <c:pt idx="63">
                  <c:v>12.61</c:v>
                </c:pt>
                <c:pt idx="64">
                  <c:v>12.61</c:v>
                </c:pt>
                <c:pt idx="65">
                  <c:v>12.62</c:v>
                </c:pt>
                <c:pt idx="66">
                  <c:v>12.61</c:v>
                </c:pt>
                <c:pt idx="67">
                  <c:v>12.61</c:v>
                </c:pt>
                <c:pt idx="68">
                  <c:v>12.62</c:v>
                </c:pt>
                <c:pt idx="69">
                  <c:v>12.62</c:v>
                </c:pt>
                <c:pt idx="70">
                  <c:v>12.63</c:v>
                </c:pt>
                <c:pt idx="71">
                  <c:v>12.63</c:v>
                </c:pt>
                <c:pt idx="72">
                  <c:v>12.62</c:v>
                </c:pt>
                <c:pt idx="73">
                  <c:v>12.61</c:v>
                </c:pt>
                <c:pt idx="74">
                  <c:v>12.62</c:v>
                </c:pt>
                <c:pt idx="75">
                  <c:v>12.61</c:v>
                </c:pt>
                <c:pt idx="76">
                  <c:v>12.61</c:v>
                </c:pt>
                <c:pt idx="77">
                  <c:v>12.61</c:v>
                </c:pt>
                <c:pt idx="78">
                  <c:v>12.61</c:v>
                </c:pt>
                <c:pt idx="79">
                  <c:v>12.61</c:v>
                </c:pt>
                <c:pt idx="80">
                  <c:v>12.61</c:v>
                </c:pt>
                <c:pt idx="81">
                  <c:v>12.6</c:v>
                </c:pt>
                <c:pt idx="82">
                  <c:v>12.61</c:v>
                </c:pt>
                <c:pt idx="83">
                  <c:v>12.62</c:v>
                </c:pt>
                <c:pt idx="84">
                  <c:v>12.62</c:v>
                </c:pt>
                <c:pt idx="85">
                  <c:v>12.61</c:v>
                </c:pt>
                <c:pt idx="86">
                  <c:v>12.61</c:v>
                </c:pt>
                <c:pt idx="87">
                  <c:v>12.61</c:v>
                </c:pt>
                <c:pt idx="88">
                  <c:v>12.61</c:v>
                </c:pt>
                <c:pt idx="89">
                  <c:v>12.61</c:v>
                </c:pt>
                <c:pt idx="90">
                  <c:v>12.62</c:v>
                </c:pt>
                <c:pt idx="91">
                  <c:v>12.62</c:v>
                </c:pt>
                <c:pt idx="92">
                  <c:v>12.62</c:v>
                </c:pt>
                <c:pt idx="93">
                  <c:v>12.61</c:v>
                </c:pt>
                <c:pt idx="94">
                  <c:v>12.61</c:v>
                </c:pt>
                <c:pt idx="95">
                  <c:v>12.62</c:v>
                </c:pt>
                <c:pt idx="96">
                  <c:v>12.61</c:v>
                </c:pt>
                <c:pt idx="97">
                  <c:v>12.62</c:v>
                </c:pt>
                <c:pt idx="98">
                  <c:v>12.62</c:v>
                </c:pt>
                <c:pt idx="99">
                  <c:v>12.61</c:v>
                </c:pt>
                <c:pt idx="100">
                  <c:v>12.6</c:v>
                </c:pt>
                <c:pt idx="101">
                  <c:v>12.61</c:v>
                </c:pt>
                <c:pt idx="102">
                  <c:v>12.61</c:v>
                </c:pt>
                <c:pt idx="103">
                  <c:v>12.6</c:v>
                </c:pt>
                <c:pt idx="104">
                  <c:v>12.61</c:v>
                </c:pt>
                <c:pt idx="105">
                  <c:v>12.61</c:v>
                </c:pt>
                <c:pt idx="106">
                  <c:v>12.62</c:v>
                </c:pt>
                <c:pt idx="107">
                  <c:v>12.61</c:v>
                </c:pt>
                <c:pt idx="108">
                  <c:v>12.61</c:v>
                </c:pt>
                <c:pt idx="109">
                  <c:v>12.61</c:v>
                </c:pt>
                <c:pt idx="110">
                  <c:v>12.61</c:v>
                </c:pt>
                <c:pt idx="111">
                  <c:v>12.61</c:v>
                </c:pt>
                <c:pt idx="112">
                  <c:v>12.62</c:v>
                </c:pt>
                <c:pt idx="113">
                  <c:v>12.62</c:v>
                </c:pt>
                <c:pt idx="114">
                  <c:v>12.61</c:v>
                </c:pt>
                <c:pt idx="115">
                  <c:v>12.61</c:v>
                </c:pt>
                <c:pt idx="116">
                  <c:v>12.61</c:v>
                </c:pt>
                <c:pt idx="117">
                  <c:v>12.61</c:v>
                </c:pt>
                <c:pt idx="118">
                  <c:v>12.61</c:v>
                </c:pt>
                <c:pt idx="119">
                  <c:v>12.61</c:v>
                </c:pt>
                <c:pt idx="120">
                  <c:v>12.6</c:v>
                </c:pt>
                <c:pt idx="121">
                  <c:v>12.6</c:v>
                </c:pt>
                <c:pt idx="122">
                  <c:v>12.61</c:v>
                </c:pt>
                <c:pt idx="123">
                  <c:v>12.61</c:v>
                </c:pt>
                <c:pt idx="124">
                  <c:v>12.61</c:v>
                </c:pt>
                <c:pt idx="125">
                  <c:v>12.61</c:v>
                </c:pt>
                <c:pt idx="126">
                  <c:v>12.61</c:v>
                </c:pt>
                <c:pt idx="127">
                  <c:v>12.6</c:v>
                </c:pt>
                <c:pt idx="128">
                  <c:v>12.6</c:v>
                </c:pt>
                <c:pt idx="129">
                  <c:v>12.61</c:v>
                </c:pt>
                <c:pt idx="130">
                  <c:v>12.61</c:v>
                </c:pt>
                <c:pt idx="131">
                  <c:v>12.61</c:v>
                </c:pt>
                <c:pt idx="132">
                  <c:v>12.61</c:v>
                </c:pt>
                <c:pt idx="133">
                  <c:v>12.62</c:v>
                </c:pt>
                <c:pt idx="134">
                  <c:v>12.62</c:v>
                </c:pt>
                <c:pt idx="135">
                  <c:v>12.63</c:v>
                </c:pt>
                <c:pt idx="136">
                  <c:v>12.63</c:v>
                </c:pt>
                <c:pt idx="137">
                  <c:v>12.63</c:v>
                </c:pt>
                <c:pt idx="138">
                  <c:v>12.63</c:v>
                </c:pt>
                <c:pt idx="139">
                  <c:v>12.63</c:v>
                </c:pt>
                <c:pt idx="140">
                  <c:v>12.63</c:v>
                </c:pt>
                <c:pt idx="141">
                  <c:v>12.64</c:v>
                </c:pt>
                <c:pt idx="142">
                  <c:v>12.71</c:v>
                </c:pt>
                <c:pt idx="143">
                  <c:v>12.73</c:v>
                </c:pt>
                <c:pt idx="144">
                  <c:v>12.73</c:v>
                </c:pt>
                <c:pt idx="145">
                  <c:v>12.74</c:v>
                </c:pt>
                <c:pt idx="146">
                  <c:v>12.74</c:v>
                </c:pt>
                <c:pt idx="147">
                  <c:v>12.73</c:v>
                </c:pt>
                <c:pt idx="148">
                  <c:v>12.74</c:v>
                </c:pt>
                <c:pt idx="149">
                  <c:v>12.74</c:v>
                </c:pt>
                <c:pt idx="150">
                  <c:v>12.74</c:v>
                </c:pt>
                <c:pt idx="151">
                  <c:v>12.74</c:v>
                </c:pt>
                <c:pt idx="152">
                  <c:v>12.73</c:v>
                </c:pt>
                <c:pt idx="153">
                  <c:v>12.74</c:v>
                </c:pt>
                <c:pt idx="154">
                  <c:v>12.74</c:v>
                </c:pt>
                <c:pt idx="155">
                  <c:v>12.78</c:v>
                </c:pt>
                <c:pt idx="156">
                  <c:v>12.85</c:v>
                </c:pt>
                <c:pt idx="157">
                  <c:v>12.87</c:v>
                </c:pt>
                <c:pt idx="158">
                  <c:v>12.87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1.6420000000000003</c:v>
                </c:pt>
                <c:pt idx="1">
                  <c:v>1.6390000000000002</c:v>
                </c:pt>
                <c:pt idx="2">
                  <c:v>1.6900000000000004</c:v>
                </c:pt>
                <c:pt idx="3">
                  <c:v>1.7040000000000006</c:v>
                </c:pt>
                <c:pt idx="4">
                  <c:v>1.5270000000000001</c:v>
                </c:pt>
                <c:pt idx="5">
                  <c:v>1.6290000000000004</c:v>
                </c:pt>
                <c:pt idx="6">
                  <c:v>1.6110000000000007</c:v>
                </c:pt>
                <c:pt idx="7">
                  <c:v>1.5</c:v>
                </c:pt>
                <c:pt idx="8">
                  <c:v>1.5700000000000003</c:v>
                </c:pt>
                <c:pt idx="9">
                  <c:v>1.58</c:v>
                </c:pt>
                <c:pt idx="10">
                  <c:v>1.5250000000000004</c:v>
                </c:pt>
                <c:pt idx="11">
                  <c:v>1.5620000000000003</c:v>
                </c:pt>
                <c:pt idx="12">
                  <c:v>1.5180000000000007</c:v>
                </c:pt>
                <c:pt idx="13">
                  <c:v>1.5830000000000002</c:v>
                </c:pt>
                <c:pt idx="14">
                  <c:v>1.5340000000000007</c:v>
                </c:pt>
                <c:pt idx="15">
                  <c:v>1.577</c:v>
                </c:pt>
                <c:pt idx="16">
                  <c:v>1.5760000000000005</c:v>
                </c:pt>
                <c:pt idx="17">
                  <c:v>1.5600000000000005</c:v>
                </c:pt>
                <c:pt idx="18">
                  <c:v>1.5760000000000005</c:v>
                </c:pt>
                <c:pt idx="19">
                  <c:v>4.9119999999999999</c:v>
                </c:pt>
                <c:pt idx="20">
                  <c:v>9.89</c:v>
                </c:pt>
                <c:pt idx="21">
                  <c:v>9.8079999999999998</c:v>
                </c:pt>
                <c:pt idx="22">
                  <c:v>9.7210000000000001</c:v>
                </c:pt>
                <c:pt idx="23">
                  <c:v>9.6840000000000011</c:v>
                </c:pt>
                <c:pt idx="24">
                  <c:v>9.875</c:v>
                </c:pt>
                <c:pt idx="25">
                  <c:v>9.8369999999999997</c:v>
                </c:pt>
                <c:pt idx="26">
                  <c:v>9.7880000000000003</c:v>
                </c:pt>
                <c:pt idx="27">
                  <c:v>9.8320000000000007</c:v>
                </c:pt>
                <c:pt idx="28">
                  <c:v>9.8320000000000007</c:v>
                </c:pt>
                <c:pt idx="29">
                  <c:v>9.8000000000000007</c:v>
                </c:pt>
                <c:pt idx="30">
                  <c:v>9.8000000000000007</c:v>
                </c:pt>
                <c:pt idx="31">
                  <c:v>9.7669999999999995</c:v>
                </c:pt>
                <c:pt idx="32">
                  <c:v>9.8490000000000002</c:v>
                </c:pt>
                <c:pt idx="33">
                  <c:v>9.8440000000000012</c:v>
                </c:pt>
                <c:pt idx="34">
                  <c:v>9.8440000000000012</c:v>
                </c:pt>
                <c:pt idx="35">
                  <c:v>9.7890000000000015</c:v>
                </c:pt>
                <c:pt idx="36">
                  <c:v>9.8109999999999999</c:v>
                </c:pt>
                <c:pt idx="37">
                  <c:v>9.7570000000000014</c:v>
                </c:pt>
                <c:pt idx="38">
                  <c:v>9.8659999999999997</c:v>
                </c:pt>
                <c:pt idx="39">
                  <c:v>9.9260000000000019</c:v>
                </c:pt>
                <c:pt idx="40">
                  <c:v>12.401</c:v>
                </c:pt>
                <c:pt idx="41">
                  <c:v>18.514000000000003</c:v>
                </c:pt>
                <c:pt idx="42">
                  <c:v>18.536000000000001</c:v>
                </c:pt>
                <c:pt idx="43">
                  <c:v>18.509</c:v>
                </c:pt>
                <c:pt idx="44">
                  <c:v>18.487000000000002</c:v>
                </c:pt>
                <c:pt idx="45">
                  <c:v>18.509</c:v>
                </c:pt>
                <c:pt idx="46">
                  <c:v>18.46</c:v>
                </c:pt>
                <c:pt idx="47">
                  <c:v>18.531000000000002</c:v>
                </c:pt>
                <c:pt idx="48">
                  <c:v>18.531000000000002</c:v>
                </c:pt>
                <c:pt idx="49">
                  <c:v>18.543000000000003</c:v>
                </c:pt>
                <c:pt idx="50">
                  <c:v>18.406000000000002</c:v>
                </c:pt>
                <c:pt idx="51">
                  <c:v>18.281000000000002</c:v>
                </c:pt>
                <c:pt idx="52">
                  <c:v>18.395</c:v>
                </c:pt>
                <c:pt idx="53">
                  <c:v>18.379000000000001</c:v>
                </c:pt>
                <c:pt idx="54">
                  <c:v>18.417000000000002</c:v>
                </c:pt>
                <c:pt idx="55">
                  <c:v>18.434000000000001</c:v>
                </c:pt>
                <c:pt idx="56">
                  <c:v>18.412000000000003</c:v>
                </c:pt>
                <c:pt idx="57">
                  <c:v>18.483000000000001</c:v>
                </c:pt>
                <c:pt idx="58">
                  <c:v>18.216000000000001</c:v>
                </c:pt>
                <c:pt idx="59">
                  <c:v>18.287000000000003</c:v>
                </c:pt>
                <c:pt idx="60">
                  <c:v>26.882000000000001</c:v>
                </c:pt>
                <c:pt idx="61">
                  <c:v>26.98</c:v>
                </c:pt>
                <c:pt idx="62">
                  <c:v>26.958000000000002</c:v>
                </c:pt>
                <c:pt idx="63">
                  <c:v>26.969000000000001</c:v>
                </c:pt>
                <c:pt idx="64">
                  <c:v>26.909000000000002</c:v>
                </c:pt>
                <c:pt idx="65">
                  <c:v>27.138000000000002</c:v>
                </c:pt>
                <c:pt idx="66">
                  <c:v>27.225000000000001</c:v>
                </c:pt>
                <c:pt idx="67">
                  <c:v>27.198</c:v>
                </c:pt>
                <c:pt idx="68">
                  <c:v>27.225000000000001</c:v>
                </c:pt>
                <c:pt idx="69">
                  <c:v>32.913999999999994</c:v>
                </c:pt>
                <c:pt idx="70">
                  <c:v>36.312999999999995</c:v>
                </c:pt>
                <c:pt idx="71">
                  <c:v>36.241999999999997</c:v>
                </c:pt>
                <c:pt idx="72">
                  <c:v>36.268999999999998</c:v>
                </c:pt>
                <c:pt idx="73">
                  <c:v>36.28</c:v>
                </c:pt>
                <c:pt idx="74">
                  <c:v>36.302</c:v>
                </c:pt>
                <c:pt idx="75">
                  <c:v>36.312999999999995</c:v>
                </c:pt>
                <c:pt idx="76">
                  <c:v>36.28</c:v>
                </c:pt>
                <c:pt idx="77">
                  <c:v>36.323999999999998</c:v>
                </c:pt>
                <c:pt idx="78">
                  <c:v>36.317999999999998</c:v>
                </c:pt>
                <c:pt idx="79">
                  <c:v>36.257999999999996</c:v>
                </c:pt>
                <c:pt idx="80">
                  <c:v>36.285999999999994</c:v>
                </c:pt>
                <c:pt idx="81">
                  <c:v>36.290999999999997</c:v>
                </c:pt>
                <c:pt idx="82">
                  <c:v>36.235999999999997</c:v>
                </c:pt>
                <c:pt idx="83">
                  <c:v>36.241999999999997</c:v>
                </c:pt>
                <c:pt idx="84">
                  <c:v>37.628</c:v>
                </c:pt>
                <c:pt idx="85">
                  <c:v>39.695</c:v>
                </c:pt>
                <c:pt idx="86">
                  <c:v>36.034999999999997</c:v>
                </c:pt>
                <c:pt idx="87">
                  <c:v>35.494999999999997</c:v>
                </c:pt>
                <c:pt idx="88">
                  <c:v>35.451000000000001</c:v>
                </c:pt>
                <c:pt idx="89">
                  <c:v>35.423999999999999</c:v>
                </c:pt>
                <c:pt idx="90">
                  <c:v>35.335999999999999</c:v>
                </c:pt>
                <c:pt idx="91">
                  <c:v>35.346999999999994</c:v>
                </c:pt>
                <c:pt idx="92">
                  <c:v>35.483999999999995</c:v>
                </c:pt>
                <c:pt idx="93">
                  <c:v>35.451000000000001</c:v>
                </c:pt>
                <c:pt idx="94">
                  <c:v>35.232999999999997</c:v>
                </c:pt>
                <c:pt idx="95">
                  <c:v>35.32</c:v>
                </c:pt>
                <c:pt idx="96">
                  <c:v>35.314999999999998</c:v>
                </c:pt>
                <c:pt idx="97">
                  <c:v>30.465</c:v>
                </c:pt>
                <c:pt idx="98">
                  <c:v>26.102</c:v>
                </c:pt>
                <c:pt idx="99">
                  <c:v>23.593</c:v>
                </c:pt>
                <c:pt idx="100">
                  <c:v>21.575000000000003</c:v>
                </c:pt>
                <c:pt idx="101">
                  <c:v>21.074000000000002</c:v>
                </c:pt>
                <c:pt idx="102">
                  <c:v>24.051000000000002</c:v>
                </c:pt>
                <c:pt idx="103">
                  <c:v>26.402000000000001</c:v>
                </c:pt>
                <c:pt idx="104">
                  <c:v>27.651</c:v>
                </c:pt>
                <c:pt idx="105">
                  <c:v>27.989000000000001</c:v>
                </c:pt>
                <c:pt idx="106">
                  <c:v>28.109000000000002</c:v>
                </c:pt>
                <c:pt idx="107">
                  <c:v>28.164000000000001</c:v>
                </c:pt>
                <c:pt idx="108">
                  <c:v>28.115000000000002</c:v>
                </c:pt>
                <c:pt idx="109">
                  <c:v>28.12</c:v>
                </c:pt>
                <c:pt idx="110">
                  <c:v>28.087</c:v>
                </c:pt>
                <c:pt idx="111">
                  <c:v>28.038</c:v>
                </c:pt>
                <c:pt idx="112">
                  <c:v>28.234999999999999</c:v>
                </c:pt>
                <c:pt idx="113">
                  <c:v>28.266999999999999</c:v>
                </c:pt>
                <c:pt idx="114">
                  <c:v>20.975000000000001</c:v>
                </c:pt>
                <c:pt idx="115">
                  <c:v>21.330000000000002</c:v>
                </c:pt>
                <c:pt idx="116">
                  <c:v>21.27</c:v>
                </c:pt>
                <c:pt idx="117">
                  <c:v>21.248000000000001</c:v>
                </c:pt>
                <c:pt idx="118">
                  <c:v>21.264000000000003</c:v>
                </c:pt>
                <c:pt idx="119">
                  <c:v>21.379000000000001</c:v>
                </c:pt>
                <c:pt idx="120">
                  <c:v>21.325000000000003</c:v>
                </c:pt>
                <c:pt idx="121">
                  <c:v>21.243000000000002</c:v>
                </c:pt>
                <c:pt idx="122">
                  <c:v>21.335000000000001</c:v>
                </c:pt>
                <c:pt idx="123">
                  <c:v>21.303000000000001</c:v>
                </c:pt>
                <c:pt idx="124">
                  <c:v>21.319000000000003</c:v>
                </c:pt>
                <c:pt idx="125">
                  <c:v>21.281000000000002</c:v>
                </c:pt>
                <c:pt idx="126">
                  <c:v>21.259</c:v>
                </c:pt>
                <c:pt idx="127">
                  <c:v>21.275000000000002</c:v>
                </c:pt>
                <c:pt idx="128">
                  <c:v>21.286000000000001</c:v>
                </c:pt>
                <c:pt idx="129">
                  <c:v>21.215</c:v>
                </c:pt>
                <c:pt idx="130">
                  <c:v>21.221</c:v>
                </c:pt>
                <c:pt idx="131">
                  <c:v>21.243000000000002</c:v>
                </c:pt>
                <c:pt idx="132">
                  <c:v>17.044</c:v>
                </c:pt>
                <c:pt idx="133">
                  <c:v>14.732000000000003</c:v>
                </c:pt>
                <c:pt idx="134">
                  <c:v>14.699000000000002</c:v>
                </c:pt>
                <c:pt idx="135">
                  <c:v>14.672000000000001</c:v>
                </c:pt>
                <c:pt idx="136">
                  <c:v>14.715</c:v>
                </c:pt>
                <c:pt idx="137">
                  <c:v>14.742000000000001</c:v>
                </c:pt>
                <c:pt idx="138">
                  <c:v>14.688000000000002</c:v>
                </c:pt>
                <c:pt idx="139">
                  <c:v>14.720000000000002</c:v>
                </c:pt>
                <c:pt idx="140">
                  <c:v>14.437000000000001</c:v>
                </c:pt>
                <c:pt idx="141">
                  <c:v>8.3679999999999986</c:v>
                </c:pt>
                <c:pt idx="142">
                  <c:v>7.8229999999999995</c:v>
                </c:pt>
                <c:pt idx="143">
                  <c:v>7.8709999999999996</c:v>
                </c:pt>
                <c:pt idx="144">
                  <c:v>7.8820000000000006</c:v>
                </c:pt>
                <c:pt idx="145">
                  <c:v>7.8490000000000011</c:v>
                </c:pt>
                <c:pt idx="146">
                  <c:v>7.7779999999999996</c:v>
                </c:pt>
                <c:pt idx="147">
                  <c:v>7.8380000000000001</c:v>
                </c:pt>
                <c:pt idx="148">
                  <c:v>7.8159999999999998</c:v>
                </c:pt>
                <c:pt idx="149">
                  <c:v>7.7060000000000004</c:v>
                </c:pt>
                <c:pt idx="150">
                  <c:v>7.9569999999999999</c:v>
                </c:pt>
                <c:pt idx="151">
                  <c:v>7.9729999999999999</c:v>
                </c:pt>
                <c:pt idx="152">
                  <c:v>7.8370000000000006</c:v>
                </c:pt>
                <c:pt idx="153">
                  <c:v>7.7549999999999999</c:v>
                </c:pt>
                <c:pt idx="154">
                  <c:v>7.7060000000000004</c:v>
                </c:pt>
                <c:pt idx="155">
                  <c:v>2.407</c:v>
                </c:pt>
                <c:pt idx="156">
                  <c:v>2.6740000000000004</c:v>
                </c:pt>
                <c:pt idx="157">
                  <c:v>2.657</c:v>
                </c:pt>
                <c:pt idx="158">
                  <c:v>1.8820000000000006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2E-4724-8CCA-11C5734033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29088"/>
        <c:axId val="112331008"/>
      </c:scatterChart>
      <c:valAx>
        <c:axId val="11232908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2331008"/>
        <c:crosses val="autoZero"/>
        <c:crossBetween val="midCat"/>
      </c:valAx>
      <c:valAx>
        <c:axId val="11233100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232908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11/10/16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'Plots_R500-2'!$J$8:$J$355</c:f>
              <c:numCache>
                <c:formatCode>General</c:formatCode>
                <c:ptCount val="348"/>
                <c:pt idx="0">
                  <c:v>10.6</c:v>
                </c:pt>
                <c:pt idx="1">
                  <c:v>10.47</c:v>
                </c:pt>
                <c:pt idx="2">
                  <c:v>10.32</c:v>
                </c:pt>
                <c:pt idx="3">
                  <c:v>10.27</c:v>
                </c:pt>
                <c:pt idx="4">
                  <c:v>10.23</c:v>
                </c:pt>
                <c:pt idx="5">
                  <c:v>10.210000000000001</c:v>
                </c:pt>
                <c:pt idx="6">
                  <c:v>10.19</c:v>
                </c:pt>
                <c:pt idx="7">
                  <c:v>10.16</c:v>
                </c:pt>
                <c:pt idx="8">
                  <c:v>10.14</c:v>
                </c:pt>
                <c:pt idx="9">
                  <c:v>10.119999999999999</c:v>
                </c:pt>
                <c:pt idx="10">
                  <c:v>10.11</c:v>
                </c:pt>
                <c:pt idx="11">
                  <c:v>10.119999999999999</c:v>
                </c:pt>
                <c:pt idx="12">
                  <c:v>10.119999999999999</c:v>
                </c:pt>
                <c:pt idx="13">
                  <c:v>10.11</c:v>
                </c:pt>
                <c:pt idx="14">
                  <c:v>10.119999999999999</c:v>
                </c:pt>
                <c:pt idx="15">
                  <c:v>10.11</c:v>
                </c:pt>
                <c:pt idx="16">
                  <c:v>10.11</c:v>
                </c:pt>
                <c:pt idx="17">
                  <c:v>10.09</c:v>
                </c:pt>
                <c:pt idx="18">
                  <c:v>10.09</c:v>
                </c:pt>
                <c:pt idx="19">
                  <c:v>10.07</c:v>
                </c:pt>
                <c:pt idx="20">
                  <c:v>9.6</c:v>
                </c:pt>
                <c:pt idx="21">
                  <c:v>8.74</c:v>
                </c:pt>
                <c:pt idx="22">
                  <c:v>8.2899999999999991</c:v>
                </c:pt>
                <c:pt idx="23">
                  <c:v>8.11</c:v>
                </c:pt>
                <c:pt idx="24">
                  <c:v>8.0399999999999991</c:v>
                </c:pt>
                <c:pt idx="25">
                  <c:v>7.99</c:v>
                </c:pt>
                <c:pt idx="26">
                  <c:v>7.97</c:v>
                </c:pt>
                <c:pt idx="27">
                  <c:v>7.96</c:v>
                </c:pt>
                <c:pt idx="28">
                  <c:v>7.96</c:v>
                </c:pt>
                <c:pt idx="29">
                  <c:v>7.96</c:v>
                </c:pt>
                <c:pt idx="30">
                  <c:v>7.95</c:v>
                </c:pt>
                <c:pt idx="31">
                  <c:v>7.95</c:v>
                </c:pt>
                <c:pt idx="32">
                  <c:v>7.93</c:v>
                </c:pt>
                <c:pt idx="33">
                  <c:v>7.9</c:v>
                </c:pt>
                <c:pt idx="34">
                  <c:v>7.89</c:v>
                </c:pt>
                <c:pt idx="35">
                  <c:v>7.87</c:v>
                </c:pt>
                <c:pt idx="36">
                  <c:v>7.83</c:v>
                </c:pt>
                <c:pt idx="37">
                  <c:v>7.84</c:v>
                </c:pt>
                <c:pt idx="38">
                  <c:v>7.83</c:v>
                </c:pt>
                <c:pt idx="39">
                  <c:v>7.8</c:v>
                </c:pt>
                <c:pt idx="40">
                  <c:v>7.75</c:v>
                </c:pt>
                <c:pt idx="41">
                  <c:v>7.37</c:v>
                </c:pt>
                <c:pt idx="42">
                  <c:v>7.02</c:v>
                </c:pt>
                <c:pt idx="43">
                  <c:v>6.83</c:v>
                </c:pt>
                <c:pt idx="44">
                  <c:v>6.68</c:v>
                </c:pt>
                <c:pt idx="45">
                  <c:v>6.58</c:v>
                </c:pt>
                <c:pt idx="46">
                  <c:v>6.55</c:v>
                </c:pt>
                <c:pt idx="47">
                  <c:v>6.54</c:v>
                </c:pt>
                <c:pt idx="48">
                  <c:v>6.53</c:v>
                </c:pt>
                <c:pt idx="49">
                  <c:v>6.53</c:v>
                </c:pt>
                <c:pt idx="50">
                  <c:v>6.57</c:v>
                </c:pt>
                <c:pt idx="51">
                  <c:v>6.6</c:v>
                </c:pt>
                <c:pt idx="52">
                  <c:v>6.63</c:v>
                </c:pt>
                <c:pt idx="53">
                  <c:v>6.67</c:v>
                </c:pt>
                <c:pt idx="54">
                  <c:v>6.69</c:v>
                </c:pt>
                <c:pt idx="55">
                  <c:v>6.69</c:v>
                </c:pt>
                <c:pt idx="56">
                  <c:v>6.68</c:v>
                </c:pt>
                <c:pt idx="57">
                  <c:v>6.67</c:v>
                </c:pt>
                <c:pt idx="58">
                  <c:v>6.64</c:v>
                </c:pt>
                <c:pt idx="59">
                  <c:v>6.62</c:v>
                </c:pt>
                <c:pt idx="60">
                  <c:v>6.55</c:v>
                </c:pt>
                <c:pt idx="61">
                  <c:v>6.49</c:v>
                </c:pt>
                <c:pt idx="62">
                  <c:v>6.43</c:v>
                </c:pt>
                <c:pt idx="63">
                  <c:v>6.38</c:v>
                </c:pt>
                <c:pt idx="64">
                  <c:v>6.37</c:v>
                </c:pt>
                <c:pt idx="65">
                  <c:v>6.36</c:v>
                </c:pt>
                <c:pt idx="66">
                  <c:v>6.35</c:v>
                </c:pt>
                <c:pt idx="67">
                  <c:v>6.35</c:v>
                </c:pt>
                <c:pt idx="68">
                  <c:v>6.36</c:v>
                </c:pt>
                <c:pt idx="69">
                  <c:v>6.33</c:v>
                </c:pt>
                <c:pt idx="70">
                  <c:v>6.04</c:v>
                </c:pt>
                <c:pt idx="71">
                  <c:v>5.92</c:v>
                </c:pt>
                <c:pt idx="72">
                  <c:v>5.84</c:v>
                </c:pt>
                <c:pt idx="73">
                  <c:v>5.75</c:v>
                </c:pt>
                <c:pt idx="74">
                  <c:v>5.69</c:v>
                </c:pt>
                <c:pt idx="75">
                  <c:v>5.66</c:v>
                </c:pt>
                <c:pt idx="76">
                  <c:v>5.64</c:v>
                </c:pt>
                <c:pt idx="77">
                  <c:v>5.63</c:v>
                </c:pt>
                <c:pt idx="78">
                  <c:v>5.62</c:v>
                </c:pt>
                <c:pt idx="79">
                  <c:v>5.61</c:v>
                </c:pt>
                <c:pt idx="80">
                  <c:v>5.6</c:v>
                </c:pt>
                <c:pt idx="81">
                  <c:v>5.57</c:v>
                </c:pt>
                <c:pt idx="82">
                  <c:v>5.56</c:v>
                </c:pt>
                <c:pt idx="83">
                  <c:v>5.55</c:v>
                </c:pt>
                <c:pt idx="84">
                  <c:v>5.56</c:v>
                </c:pt>
                <c:pt idx="85">
                  <c:v>5.55</c:v>
                </c:pt>
                <c:pt idx="86">
                  <c:v>5.52</c:v>
                </c:pt>
                <c:pt idx="87">
                  <c:v>5.59</c:v>
                </c:pt>
                <c:pt idx="88">
                  <c:v>5.61</c:v>
                </c:pt>
                <c:pt idx="89">
                  <c:v>5.65</c:v>
                </c:pt>
                <c:pt idx="90">
                  <c:v>5.64</c:v>
                </c:pt>
                <c:pt idx="91">
                  <c:v>5.63</c:v>
                </c:pt>
                <c:pt idx="92">
                  <c:v>5.63</c:v>
                </c:pt>
                <c:pt idx="93">
                  <c:v>5.63</c:v>
                </c:pt>
                <c:pt idx="94">
                  <c:v>5.64</c:v>
                </c:pt>
                <c:pt idx="95">
                  <c:v>5.66</c:v>
                </c:pt>
                <c:pt idx="96">
                  <c:v>5.66</c:v>
                </c:pt>
                <c:pt idx="97">
                  <c:v>5.66</c:v>
                </c:pt>
                <c:pt idx="98">
                  <c:v>5.99</c:v>
                </c:pt>
                <c:pt idx="99">
                  <c:v>6.3</c:v>
                </c:pt>
                <c:pt idx="100">
                  <c:v>6.4</c:v>
                </c:pt>
                <c:pt idx="101">
                  <c:v>6.37</c:v>
                </c:pt>
                <c:pt idx="102">
                  <c:v>6.37</c:v>
                </c:pt>
                <c:pt idx="103">
                  <c:v>6.46</c:v>
                </c:pt>
                <c:pt idx="104">
                  <c:v>6.48</c:v>
                </c:pt>
                <c:pt idx="105">
                  <c:v>6.42</c:v>
                </c:pt>
                <c:pt idx="106">
                  <c:v>6.38</c:v>
                </c:pt>
                <c:pt idx="107">
                  <c:v>6.38</c:v>
                </c:pt>
                <c:pt idx="108">
                  <c:v>6.37</c:v>
                </c:pt>
                <c:pt idx="109">
                  <c:v>6.37</c:v>
                </c:pt>
                <c:pt idx="110">
                  <c:v>6.36</c:v>
                </c:pt>
                <c:pt idx="111">
                  <c:v>6.34</c:v>
                </c:pt>
                <c:pt idx="112">
                  <c:v>6.34</c:v>
                </c:pt>
                <c:pt idx="113">
                  <c:v>6.34</c:v>
                </c:pt>
                <c:pt idx="114">
                  <c:v>6.35</c:v>
                </c:pt>
                <c:pt idx="115">
                  <c:v>6.41</c:v>
                </c:pt>
                <c:pt idx="116">
                  <c:v>6.41</c:v>
                </c:pt>
                <c:pt idx="117">
                  <c:v>6.39</c:v>
                </c:pt>
                <c:pt idx="118">
                  <c:v>6.38</c:v>
                </c:pt>
                <c:pt idx="119">
                  <c:v>6.38</c:v>
                </c:pt>
                <c:pt idx="120">
                  <c:v>6.39</c:v>
                </c:pt>
                <c:pt idx="121">
                  <c:v>6.38</c:v>
                </c:pt>
                <c:pt idx="122">
                  <c:v>6.38</c:v>
                </c:pt>
                <c:pt idx="123">
                  <c:v>6.38</c:v>
                </c:pt>
                <c:pt idx="124">
                  <c:v>6.36</c:v>
                </c:pt>
                <c:pt idx="125">
                  <c:v>6.38</c:v>
                </c:pt>
                <c:pt idx="126">
                  <c:v>6.38</c:v>
                </c:pt>
                <c:pt idx="127">
                  <c:v>6.37</c:v>
                </c:pt>
                <c:pt idx="128">
                  <c:v>6.38</c:v>
                </c:pt>
                <c:pt idx="129">
                  <c:v>6.38</c:v>
                </c:pt>
                <c:pt idx="130">
                  <c:v>6.38</c:v>
                </c:pt>
                <c:pt idx="131">
                  <c:v>6.4</c:v>
                </c:pt>
                <c:pt idx="132">
                  <c:v>6.4</c:v>
                </c:pt>
                <c:pt idx="133">
                  <c:v>6.64</c:v>
                </c:pt>
                <c:pt idx="134">
                  <c:v>6.8</c:v>
                </c:pt>
                <c:pt idx="135">
                  <c:v>6.87</c:v>
                </c:pt>
                <c:pt idx="136">
                  <c:v>6.91</c:v>
                </c:pt>
                <c:pt idx="137">
                  <c:v>6.93</c:v>
                </c:pt>
                <c:pt idx="138">
                  <c:v>6.94</c:v>
                </c:pt>
                <c:pt idx="139">
                  <c:v>6.94</c:v>
                </c:pt>
                <c:pt idx="140">
                  <c:v>6.96</c:v>
                </c:pt>
                <c:pt idx="141">
                  <c:v>7</c:v>
                </c:pt>
                <c:pt idx="142">
                  <c:v>7.33</c:v>
                </c:pt>
                <c:pt idx="143">
                  <c:v>7.5</c:v>
                </c:pt>
                <c:pt idx="144">
                  <c:v>7.58</c:v>
                </c:pt>
                <c:pt idx="145">
                  <c:v>7.64</c:v>
                </c:pt>
                <c:pt idx="146">
                  <c:v>7.7</c:v>
                </c:pt>
                <c:pt idx="147">
                  <c:v>7.74</c:v>
                </c:pt>
                <c:pt idx="148">
                  <c:v>7.81</c:v>
                </c:pt>
                <c:pt idx="149">
                  <c:v>7.85</c:v>
                </c:pt>
                <c:pt idx="150">
                  <c:v>7.83</c:v>
                </c:pt>
                <c:pt idx="151">
                  <c:v>7.85</c:v>
                </c:pt>
                <c:pt idx="152">
                  <c:v>7.84</c:v>
                </c:pt>
                <c:pt idx="153">
                  <c:v>7.85</c:v>
                </c:pt>
                <c:pt idx="154">
                  <c:v>7.92</c:v>
                </c:pt>
                <c:pt idx="155">
                  <c:v>7.98</c:v>
                </c:pt>
                <c:pt idx="156">
                  <c:v>8.9700000000000006</c:v>
                </c:pt>
                <c:pt idx="157">
                  <c:v>9.57</c:v>
                </c:pt>
                <c:pt idx="158">
                  <c:v>9.91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1.6420000000000003</c:v>
                </c:pt>
                <c:pt idx="1">
                  <c:v>1.6390000000000002</c:v>
                </c:pt>
                <c:pt idx="2">
                  <c:v>1.6900000000000004</c:v>
                </c:pt>
                <c:pt idx="3">
                  <c:v>1.7040000000000006</c:v>
                </c:pt>
                <c:pt idx="4">
                  <c:v>1.5270000000000001</c:v>
                </c:pt>
                <c:pt idx="5">
                  <c:v>1.6290000000000004</c:v>
                </c:pt>
                <c:pt idx="6">
                  <c:v>1.6110000000000007</c:v>
                </c:pt>
                <c:pt idx="7">
                  <c:v>1.5</c:v>
                </c:pt>
                <c:pt idx="8">
                  <c:v>1.5700000000000003</c:v>
                </c:pt>
                <c:pt idx="9">
                  <c:v>1.58</c:v>
                </c:pt>
                <c:pt idx="10">
                  <c:v>1.5250000000000004</c:v>
                </c:pt>
                <c:pt idx="11">
                  <c:v>1.5620000000000003</c:v>
                </c:pt>
                <c:pt idx="12">
                  <c:v>1.5180000000000007</c:v>
                </c:pt>
                <c:pt idx="13">
                  <c:v>1.5830000000000002</c:v>
                </c:pt>
                <c:pt idx="14">
                  <c:v>1.5340000000000007</c:v>
                </c:pt>
                <c:pt idx="15">
                  <c:v>1.577</c:v>
                </c:pt>
                <c:pt idx="16">
                  <c:v>1.5760000000000005</c:v>
                </c:pt>
                <c:pt idx="17">
                  <c:v>1.5600000000000005</c:v>
                </c:pt>
                <c:pt idx="18">
                  <c:v>1.5760000000000005</c:v>
                </c:pt>
                <c:pt idx="19">
                  <c:v>4.9119999999999999</c:v>
                </c:pt>
                <c:pt idx="20">
                  <c:v>9.89</c:v>
                </c:pt>
                <c:pt idx="21">
                  <c:v>9.8079999999999998</c:v>
                </c:pt>
                <c:pt idx="22">
                  <c:v>9.7210000000000001</c:v>
                </c:pt>
                <c:pt idx="23">
                  <c:v>9.6840000000000011</c:v>
                </c:pt>
                <c:pt idx="24">
                  <c:v>9.875</c:v>
                </c:pt>
                <c:pt idx="25">
                  <c:v>9.8369999999999997</c:v>
                </c:pt>
                <c:pt idx="26">
                  <c:v>9.7880000000000003</c:v>
                </c:pt>
                <c:pt idx="27">
                  <c:v>9.8320000000000007</c:v>
                </c:pt>
                <c:pt idx="28">
                  <c:v>9.8320000000000007</c:v>
                </c:pt>
                <c:pt idx="29">
                  <c:v>9.8000000000000007</c:v>
                </c:pt>
                <c:pt idx="30">
                  <c:v>9.8000000000000007</c:v>
                </c:pt>
                <c:pt idx="31">
                  <c:v>9.7669999999999995</c:v>
                </c:pt>
                <c:pt idx="32">
                  <c:v>9.8490000000000002</c:v>
                </c:pt>
                <c:pt idx="33">
                  <c:v>9.8440000000000012</c:v>
                </c:pt>
                <c:pt idx="34">
                  <c:v>9.8440000000000012</c:v>
                </c:pt>
                <c:pt idx="35">
                  <c:v>9.7890000000000015</c:v>
                </c:pt>
                <c:pt idx="36">
                  <c:v>9.8109999999999999</c:v>
                </c:pt>
                <c:pt idx="37">
                  <c:v>9.7570000000000014</c:v>
                </c:pt>
                <c:pt idx="38">
                  <c:v>9.8659999999999997</c:v>
                </c:pt>
                <c:pt idx="39">
                  <c:v>9.9260000000000019</c:v>
                </c:pt>
                <c:pt idx="40">
                  <c:v>12.401</c:v>
                </c:pt>
                <c:pt idx="41">
                  <c:v>18.514000000000003</c:v>
                </c:pt>
                <c:pt idx="42">
                  <c:v>18.536000000000001</c:v>
                </c:pt>
                <c:pt idx="43">
                  <c:v>18.509</c:v>
                </c:pt>
                <c:pt idx="44">
                  <c:v>18.487000000000002</c:v>
                </c:pt>
                <c:pt idx="45">
                  <c:v>18.509</c:v>
                </c:pt>
                <c:pt idx="46">
                  <c:v>18.46</c:v>
                </c:pt>
                <c:pt idx="47">
                  <c:v>18.531000000000002</c:v>
                </c:pt>
                <c:pt idx="48">
                  <c:v>18.531000000000002</c:v>
                </c:pt>
                <c:pt idx="49">
                  <c:v>18.543000000000003</c:v>
                </c:pt>
                <c:pt idx="50">
                  <c:v>18.406000000000002</c:v>
                </c:pt>
                <c:pt idx="51">
                  <c:v>18.281000000000002</c:v>
                </c:pt>
                <c:pt idx="52">
                  <c:v>18.395</c:v>
                </c:pt>
                <c:pt idx="53">
                  <c:v>18.379000000000001</c:v>
                </c:pt>
                <c:pt idx="54">
                  <c:v>18.417000000000002</c:v>
                </c:pt>
                <c:pt idx="55">
                  <c:v>18.434000000000001</c:v>
                </c:pt>
                <c:pt idx="56">
                  <c:v>18.412000000000003</c:v>
                </c:pt>
                <c:pt idx="57">
                  <c:v>18.483000000000001</c:v>
                </c:pt>
                <c:pt idx="58">
                  <c:v>18.216000000000001</c:v>
                </c:pt>
                <c:pt idx="59">
                  <c:v>18.287000000000003</c:v>
                </c:pt>
                <c:pt idx="60">
                  <c:v>26.882000000000001</c:v>
                </c:pt>
                <c:pt idx="61">
                  <c:v>26.98</c:v>
                </c:pt>
                <c:pt idx="62">
                  <c:v>26.958000000000002</c:v>
                </c:pt>
                <c:pt idx="63">
                  <c:v>26.969000000000001</c:v>
                </c:pt>
                <c:pt idx="64">
                  <c:v>26.909000000000002</c:v>
                </c:pt>
                <c:pt idx="65">
                  <c:v>27.138000000000002</c:v>
                </c:pt>
                <c:pt idx="66">
                  <c:v>27.225000000000001</c:v>
                </c:pt>
                <c:pt idx="67">
                  <c:v>27.198</c:v>
                </c:pt>
                <c:pt idx="68">
                  <c:v>27.225000000000001</c:v>
                </c:pt>
                <c:pt idx="69">
                  <c:v>32.913999999999994</c:v>
                </c:pt>
                <c:pt idx="70">
                  <c:v>36.312999999999995</c:v>
                </c:pt>
                <c:pt idx="71">
                  <c:v>36.241999999999997</c:v>
                </c:pt>
                <c:pt idx="72">
                  <c:v>36.268999999999998</c:v>
                </c:pt>
                <c:pt idx="73">
                  <c:v>36.28</c:v>
                </c:pt>
                <c:pt idx="74">
                  <c:v>36.302</c:v>
                </c:pt>
                <c:pt idx="75">
                  <c:v>36.312999999999995</c:v>
                </c:pt>
                <c:pt idx="76">
                  <c:v>36.28</c:v>
                </c:pt>
                <c:pt idx="77">
                  <c:v>36.323999999999998</c:v>
                </c:pt>
                <c:pt idx="78">
                  <c:v>36.317999999999998</c:v>
                </c:pt>
                <c:pt idx="79">
                  <c:v>36.257999999999996</c:v>
                </c:pt>
                <c:pt idx="80">
                  <c:v>36.285999999999994</c:v>
                </c:pt>
                <c:pt idx="81">
                  <c:v>36.290999999999997</c:v>
                </c:pt>
                <c:pt idx="82">
                  <c:v>36.235999999999997</c:v>
                </c:pt>
                <c:pt idx="83">
                  <c:v>36.241999999999997</c:v>
                </c:pt>
                <c:pt idx="84">
                  <c:v>37.628</c:v>
                </c:pt>
                <c:pt idx="85">
                  <c:v>39.695</c:v>
                </c:pt>
                <c:pt idx="86">
                  <c:v>36.034999999999997</c:v>
                </c:pt>
                <c:pt idx="87">
                  <c:v>35.494999999999997</c:v>
                </c:pt>
                <c:pt idx="88">
                  <c:v>35.451000000000001</c:v>
                </c:pt>
                <c:pt idx="89">
                  <c:v>35.423999999999999</c:v>
                </c:pt>
                <c:pt idx="90">
                  <c:v>35.335999999999999</c:v>
                </c:pt>
                <c:pt idx="91">
                  <c:v>35.346999999999994</c:v>
                </c:pt>
                <c:pt idx="92">
                  <c:v>35.483999999999995</c:v>
                </c:pt>
                <c:pt idx="93">
                  <c:v>35.451000000000001</c:v>
                </c:pt>
                <c:pt idx="94">
                  <c:v>35.232999999999997</c:v>
                </c:pt>
                <c:pt idx="95">
                  <c:v>35.32</c:v>
                </c:pt>
                <c:pt idx="96">
                  <c:v>35.314999999999998</c:v>
                </c:pt>
                <c:pt idx="97">
                  <c:v>30.465</c:v>
                </c:pt>
                <c:pt idx="98">
                  <c:v>26.102</c:v>
                </c:pt>
                <c:pt idx="99">
                  <c:v>23.593</c:v>
                </c:pt>
                <c:pt idx="100">
                  <c:v>21.575000000000003</c:v>
                </c:pt>
                <c:pt idx="101">
                  <c:v>21.074000000000002</c:v>
                </c:pt>
                <c:pt idx="102">
                  <c:v>24.051000000000002</c:v>
                </c:pt>
                <c:pt idx="103">
                  <c:v>26.402000000000001</c:v>
                </c:pt>
                <c:pt idx="104">
                  <c:v>27.651</c:v>
                </c:pt>
                <c:pt idx="105">
                  <c:v>27.989000000000001</c:v>
                </c:pt>
                <c:pt idx="106">
                  <c:v>28.109000000000002</c:v>
                </c:pt>
                <c:pt idx="107">
                  <c:v>28.164000000000001</c:v>
                </c:pt>
                <c:pt idx="108">
                  <c:v>28.115000000000002</c:v>
                </c:pt>
                <c:pt idx="109">
                  <c:v>28.12</c:v>
                </c:pt>
                <c:pt idx="110">
                  <c:v>28.087</c:v>
                </c:pt>
                <c:pt idx="111">
                  <c:v>28.038</c:v>
                </c:pt>
                <c:pt idx="112">
                  <c:v>28.234999999999999</c:v>
                </c:pt>
                <c:pt idx="113">
                  <c:v>28.266999999999999</c:v>
                </c:pt>
                <c:pt idx="114">
                  <c:v>20.975000000000001</c:v>
                </c:pt>
                <c:pt idx="115">
                  <c:v>21.330000000000002</c:v>
                </c:pt>
                <c:pt idx="116">
                  <c:v>21.27</c:v>
                </c:pt>
                <c:pt idx="117">
                  <c:v>21.248000000000001</c:v>
                </c:pt>
                <c:pt idx="118">
                  <c:v>21.264000000000003</c:v>
                </c:pt>
                <c:pt idx="119">
                  <c:v>21.379000000000001</c:v>
                </c:pt>
                <c:pt idx="120">
                  <c:v>21.325000000000003</c:v>
                </c:pt>
                <c:pt idx="121">
                  <c:v>21.243000000000002</c:v>
                </c:pt>
                <c:pt idx="122">
                  <c:v>21.335000000000001</c:v>
                </c:pt>
                <c:pt idx="123">
                  <c:v>21.303000000000001</c:v>
                </c:pt>
                <c:pt idx="124">
                  <c:v>21.319000000000003</c:v>
                </c:pt>
                <c:pt idx="125">
                  <c:v>21.281000000000002</c:v>
                </c:pt>
                <c:pt idx="126">
                  <c:v>21.259</c:v>
                </c:pt>
                <c:pt idx="127">
                  <c:v>21.275000000000002</c:v>
                </c:pt>
                <c:pt idx="128">
                  <c:v>21.286000000000001</c:v>
                </c:pt>
                <c:pt idx="129">
                  <c:v>21.215</c:v>
                </c:pt>
                <c:pt idx="130">
                  <c:v>21.221</c:v>
                </c:pt>
                <c:pt idx="131">
                  <c:v>21.243000000000002</c:v>
                </c:pt>
                <c:pt idx="132">
                  <c:v>17.044</c:v>
                </c:pt>
                <c:pt idx="133">
                  <c:v>14.732000000000003</c:v>
                </c:pt>
                <c:pt idx="134">
                  <c:v>14.699000000000002</c:v>
                </c:pt>
                <c:pt idx="135">
                  <c:v>14.672000000000001</c:v>
                </c:pt>
                <c:pt idx="136">
                  <c:v>14.715</c:v>
                </c:pt>
                <c:pt idx="137">
                  <c:v>14.742000000000001</c:v>
                </c:pt>
                <c:pt idx="138">
                  <c:v>14.688000000000002</c:v>
                </c:pt>
                <c:pt idx="139">
                  <c:v>14.720000000000002</c:v>
                </c:pt>
                <c:pt idx="140">
                  <c:v>14.437000000000001</c:v>
                </c:pt>
                <c:pt idx="141">
                  <c:v>8.3679999999999986</c:v>
                </c:pt>
                <c:pt idx="142">
                  <c:v>7.8229999999999995</c:v>
                </c:pt>
                <c:pt idx="143">
                  <c:v>7.8709999999999996</c:v>
                </c:pt>
                <c:pt idx="144">
                  <c:v>7.8820000000000006</c:v>
                </c:pt>
                <c:pt idx="145">
                  <c:v>7.8490000000000011</c:v>
                </c:pt>
                <c:pt idx="146">
                  <c:v>7.7779999999999996</c:v>
                </c:pt>
                <c:pt idx="147">
                  <c:v>7.8380000000000001</c:v>
                </c:pt>
                <c:pt idx="148">
                  <c:v>7.8159999999999998</c:v>
                </c:pt>
                <c:pt idx="149">
                  <c:v>7.7060000000000004</c:v>
                </c:pt>
                <c:pt idx="150">
                  <c:v>7.9569999999999999</c:v>
                </c:pt>
                <c:pt idx="151">
                  <c:v>7.9729999999999999</c:v>
                </c:pt>
                <c:pt idx="152">
                  <c:v>7.8370000000000006</c:v>
                </c:pt>
                <c:pt idx="153">
                  <c:v>7.7549999999999999</c:v>
                </c:pt>
                <c:pt idx="154">
                  <c:v>7.7060000000000004</c:v>
                </c:pt>
                <c:pt idx="155">
                  <c:v>2.407</c:v>
                </c:pt>
                <c:pt idx="156">
                  <c:v>2.6740000000000004</c:v>
                </c:pt>
                <c:pt idx="157">
                  <c:v>2.657</c:v>
                </c:pt>
                <c:pt idx="158">
                  <c:v>1.8820000000000006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8D-468D-B3D1-1D9D53C47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08704"/>
        <c:axId val="118419456"/>
      </c:scatterChart>
      <c:valAx>
        <c:axId val="11840870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8419456"/>
        <c:crosses val="autoZero"/>
        <c:crossBetween val="midCat"/>
      </c:valAx>
      <c:valAx>
        <c:axId val="11841945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84087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11/10/16</c:v>
            </c:pt>
          </c:strCache>
        </c:strRef>
      </c:tx>
      <c:layout>
        <c:manualLayout>
          <c:xMode val="edge"/>
          <c:yMode val="edge"/>
          <c:x val="1.154919862528335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720111910516872"/>
          <c:w val="0.76377033034723096"/>
          <c:h val="0.8323693174420776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808080"/>
              </a:solidFill>
            </a:ln>
          </c:spPr>
          <c:marker>
            <c:symbol val="square"/>
            <c:size val="5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'Plots_R500-2'!$L$8:$L$355</c:f>
              <c:numCache>
                <c:formatCode>General</c:formatCode>
                <c:ptCount val="348"/>
                <c:pt idx="0">
                  <c:v>29.17</c:v>
                </c:pt>
                <c:pt idx="1">
                  <c:v>29.16</c:v>
                </c:pt>
                <c:pt idx="2">
                  <c:v>29.13</c:v>
                </c:pt>
                <c:pt idx="3">
                  <c:v>29.23</c:v>
                </c:pt>
                <c:pt idx="4">
                  <c:v>29.3</c:v>
                </c:pt>
                <c:pt idx="5">
                  <c:v>29.34</c:v>
                </c:pt>
                <c:pt idx="6">
                  <c:v>29.54</c:v>
                </c:pt>
                <c:pt idx="7">
                  <c:v>29.6</c:v>
                </c:pt>
                <c:pt idx="8">
                  <c:v>29.64</c:v>
                </c:pt>
                <c:pt idx="9">
                  <c:v>29.65</c:v>
                </c:pt>
                <c:pt idx="10">
                  <c:v>29.66</c:v>
                </c:pt>
                <c:pt idx="11">
                  <c:v>29.67</c:v>
                </c:pt>
                <c:pt idx="12">
                  <c:v>29.7</c:v>
                </c:pt>
                <c:pt idx="13">
                  <c:v>29.71</c:v>
                </c:pt>
                <c:pt idx="14">
                  <c:v>29.71</c:v>
                </c:pt>
                <c:pt idx="15">
                  <c:v>29.72</c:v>
                </c:pt>
                <c:pt idx="16">
                  <c:v>29.71</c:v>
                </c:pt>
                <c:pt idx="17">
                  <c:v>29.71</c:v>
                </c:pt>
                <c:pt idx="18">
                  <c:v>29.72</c:v>
                </c:pt>
                <c:pt idx="19">
                  <c:v>29.71</c:v>
                </c:pt>
                <c:pt idx="20">
                  <c:v>29.87</c:v>
                </c:pt>
                <c:pt idx="21">
                  <c:v>29.94</c:v>
                </c:pt>
                <c:pt idx="22">
                  <c:v>29.96</c:v>
                </c:pt>
                <c:pt idx="23">
                  <c:v>29.97</c:v>
                </c:pt>
                <c:pt idx="24">
                  <c:v>29.96</c:v>
                </c:pt>
                <c:pt idx="25">
                  <c:v>29.95</c:v>
                </c:pt>
                <c:pt idx="26">
                  <c:v>29.94</c:v>
                </c:pt>
                <c:pt idx="27">
                  <c:v>29.95</c:v>
                </c:pt>
                <c:pt idx="28">
                  <c:v>29.94</c:v>
                </c:pt>
                <c:pt idx="29">
                  <c:v>29.95</c:v>
                </c:pt>
                <c:pt idx="30">
                  <c:v>29.96</c:v>
                </c:pt>
                <c:pt idx="31">
                  <c:v>29.95</c:v>
                </c:pt>
                <c:pt idx="32">
                  <c:v>29.96</c:v>
                </c:pt>
                <c:pt idx="33">
                  <c:v>29.97</c:v>
                </c:pt>
                <c:pt idx="34">
                  <c:v>29.97</c:v>
                </c:pt>
                <c:pt idx="35">
                  <c:v>29.97</c:v>
                </c:pt>
                <c:pt idx="36">
                  <c:v>29.97</c:v>
                </c:pt>
                <c:pt idx="37">
                  <c:v>29.98</c:v>
                </c:pt>
                <c:pt idx="38">
                  <c:v>29.97</c:v>
                </c:pt>
                <c:pt idx="39">
                  <c:v>29.98</c:v>
                </c:pt>
                <c:pt idx="40">
                  <c:v>30.03</c:v>
                </c:pt>
                <c:pt idx="41">
                  <c:v>30.11</c:v>
                </c:pt>
                <c:pt idx="42">
                  <c:v>30.12</c:v>
                </c:pt>
                <c:pt idx="43">
                  <c:v>30.13</c:v>
                </c:pt>
                <c:pt idx="44">
                  <c:v>30.14</c:v>
                </c:pt>
                <c:pt idx="45">
                  <c:v>30.15</c:v>
                </c:pt>
                <c:pt idx="46">
                  <c:v>30.14</c:v>
                </c:pt>
                <c:pt idx="47">
                  <c:v>30.15</c:v>
                </c:pt>
                <c:pt idx="48">
                  <c:v>30.15</c:v>
                </c:pt>
                <c:pt idx="49">
                  <c:v>30.15</c:v>
                </c:pt>
                <c:pt idx="50">
                  <c:v>30.15</c:v>
                </c:pt>
                <c:pt idx="51">
                  <c:v>30.15</c:v>
                </c:pt>
                <c:pt idx="52">
                  <c:v>30.14</c:v>
                </c:pt>
                <c:pt idx="53">
                  <c:v>30.15</c:v>
                </c:pt>
                <c:pt idx="54">
                  <c:v>30.15</c:v>
                </c:pt>
                <c:pt idx="55">
                  <c:v>30.14</c:v>
                </c:pt>
                <c:pt idx="56">
                  <c:v>30.14</c:v>
                </c:pt>
                <c:pt idx="57">
                  <c:v>30.14</c:v>
                </c:pt>
                <c:pt idx="58">
                  <c:v>30.14</c:v>
                </c:pt>
                <c:pt idx="59">
                  <c:v>30.15</c:v>
                </c:pt>
                <c:pt idx="60">
                  <c:v>30.27</c:v>
                </c:pt>
                <c:pt idx="61">
                  <c:v>30.28</c:v>
                </c:pt>
                <c:pt idx="62">
                  <c:v>30.28</c:v>
                </c:pt>
                <c:pt idx="63">
                  <c:v>30.28</c:v>
                </c:pt>
                <c:pt idx="64">
                  <c:v>30.29</c:v>
                </c:pt>
                <c:pt idx="65">
                  <c:v>30.28</c:v>
                </c:pt>
                <c:pt idx="66">
                  <c:v>30.3</c:v>
                </c:pt>
                <c:pt idx="67">
                  <c:v>30.3</c:v>
                </c:pt>
                <c:pt idx="68">
                  <c:v>30.29</c:v>
                </c:pt>
                <c:pt idx="69">
                  <c:v>30.36</c:v>
                </c:pt>
                <c:pt idx="70">
                  <c:v>30.36</c:v>
                </c:pt>
                <c:pt idx="71">
                  <c:v>30.36</c:v>
                </c:pt>
                <c:pt idx="72">
                  <c:v>30.37</c:v>
                </c:pt>
                <c:pt idx="73">
                  <c:v>30.37</c:v>
                </c:pt>
                <c:pt idx="74">
                  <c:v>30.37</c:v>
                </c:pt>
                <c:pt idx="75">
                  <c:v>30.37</c:v>
                </c:pt>
                <c:pt idx="76">
                  <c:v>30.38</c:v>
                </c:pt>
                <c:pt idx="77">
                  <c:v>30.37</c:v>
                </c:pt>
                <c:pt idx="78">
                  <c:v>30.37</c:v>
                </c:pt>
                <c:pt idx="79">
                  <c:v>30.37</c:v>
                </c:pt>
                <c:pt idx="80">
                  <c:v>30.37</c:v>
                </c:pt>
                <c:pt idx="81">
                  <c:v>30.38</c:v>
                </c:pt>
                <c:pt idx="82">
                  <c:v>30.38</c:v>
                </c:pt>
                <c:pt idx="83">
                  <c:v>30.37</c:v>
                </c:pt>
                <c:pt idx="84">
                  <c:v>30.37</c:v>
                </c:pt>
                <c:pt idx="85">
                  <c:v>30.38</c:v>
                </c:pt>
                <c:pt idx="86">
                  <c:v>30.37</c:v>
                </c:pt>
                <c:pt idx="87">
                  <c:v>30.37</c:v>
                </c:pt>
                <c:pt idx="88">
                  <c:v>30.37</c:v>
                </c:pt>
                <c:pt idx="89">
                  <c:v>30.37</c:v>
                </c:pt>
                <c:pt idx="90">
                  <c:v>30.37</c:v>
                </c:pt>
                <c:pt idx="91">
                  <c:v>30.36</c:v>
                </c:pt>
                <c:pt idx="92">
                  <c:v>30.37</c:v>
                </c:pt>
                <c:pt idx="93">
                  <c:v>30.37</c:v>
                </c:pt>
                <c:pt idx="94">
                  <c:v>30.38</c:v>
                </c:pt>
                <c:pt idx="95">
                  <c:v>30.37</c:v>
                </c:pt>
                <c:pt idx="96">
                  <c:v>30.38</c:v>
                </c:pt>
                <c:pt idx="97">
                  <c:v>30.36</c:v>
                </c:pt>
                <c:pt idx="98">
                  <c:v>30.27</c:v>
                </c:pt>
                <c:pt idx="99">
                  <c:v>30.24</c:v>
                </c:pt>
                <c:pt idx="100">
                  <c:v>30.21</c:v>
                </c:pt>
                <c:pt idx="101">
                  <c:v>30.19</c:v>
                </c:pt>
                <c:pt idx="102">
                  <c:v>30.24</c:v>
                </c:pt>
                <c:pt idx="103">
                  <c:v>30.29</c:v>
                </c:pt>
                <c:pt idx="104">
                  <c:v>30.31</c:v>
                </c:pt>
                <c:pt idx="105">
                  <c:v>30.32</c:v>
                </c:pt>
                <c:pt idx="106">
                  <c:v>30.32</c:v>
                </c:pt>
                <c:pt idx="107">
                  <c:v>30.33</c:v>
                </c:pt>
                <c:pt idx="108">
                  <c:v>30.32</c:v>
                </c:pt>
                <c:pt idx="109">
                  <c:v>30.33</c:v>
                </c:pt>
                <c:pt idx="110">
                  <c:v>30.33</c:v>
                </c:pt>
                <c:pt idx="111">
                  <c:v>30.33</c:v>
                </c:pt>
                <c:pt idx="112">
                  <c:v>30.33</c:v>
                </c:pt>
                <c:pt idx="113">
                  <c:v>30.33</c:v>
                </c:pt>
                <c:pt idx="114">
                  <c:v>30.24</c:v>
                </c:pt>
                <c:pt idx="115">
                  <c:v>30.23</c:v>
                </c:pt>
                <c:pt idx="116">
                  <c:v>30.22</c:v>
                </c:pt>
                <c:pt idx="117">
                  <c:v>30.22</c:v>
                </c:pt>
                <c:pt idx="118">
                  <c:v>30.22</c:v>
                </c:pt>
                <c:pt idx="119">
                  <c:v>30.21</c:v>
                </c:pt>
                <c:pt idx="120">
                  <c:v>30.21</c:v>
                </c:pt>
                <c:pt idx="121">
                  <c:v>30.21</c:v>
                </c:pt>
                <c:pt idx="122">
                  <c:v>30.21</c:v>
                </c:pt>
                <c:pt idx="123">
                  <c:v>30.21</c:v>
                </c:pt>
                <c:pt idx="124">
                  <c:v>30.21</c:v>
                </c:pt>
                <c:pt idx="125">
                  <c:v>30.21</c:v>
                </c:pt>
                <c:pt idx="126">
                  <c:v>30.21</c:v>
                </c:pt>
                <c:pt idx="127">
                  <c:v>30.22</c:v>
                </c:pt>
                <c:pt idx="128">
                  <c:v>30.21</c:v>
                </c:pt>
                <c:pt idx="129">
                  <c:v>30.2</c:v>
                </c:pt>
                <c:pt idx="130">
                  <c:v>30.21</c:v>
                </c:pt>
                <c:pt idx="131">
                  <c:v>30.21</c:v>
                </c:pt>
                <c:pt idx="132">
                  <c:v>30.18</c:v>
                </c:pt>
                <c:pt idx="133">
                  <c:v>30.14</c:v>
                </c:pt>
                <c:pt idx="134">
                  <c:v>30.14</c:v>
                </c:pt>
                <c:pt idx="135">
                  <c:v>30.13</c:v>
                </c:pt>
                <c:pt idx="136">
                  <c:v>30.13</c:v>
                </c:pt>
                <c:pt idx="137">
                  <c:v>30.13</c:v>
                </c:pt>
                <c:pt idx="138">
                  <c:v>30.13</c:v>
                </c:pt>
                <c:pt idx="139">
                  <c:v>30.13</c:v>
                </c:pt>
                <c:pt idx="140">
                  <c:v>30.14</c:v>
                </c:pt>
                <c:pt idx="141">
                  <c:v>30.04</c:v>
                </c:pt>
                <c:pt idx="142">
                  <c:v>29.99</c:v>
                </c:pt>
                <c:pt idx="143">
                  <c:v>29.97</c:v>
                </c:pt>
                <c:pt idx="144">
                  <c:v>29.97</c:v>
                </c:pt>
                <c:pt idx="145">
                  <c:v>29.96</c:v>
                </c:pt>
                <c:pt idx="146">
                  <c:v>29.98</c:v>
                </c:pt>
                <c:pt idx="147">
                  <c:v>29.97</c:v>
                </c:pt>
                <c:pt idx="148">
                  <c:v>29.96</c:v>
                </c:pt>
                <c:pt idx="149">
                  <c:v>29.95</c:v>
                </c:pt>
                <c:pt idx="150">
                  <c:v>29.95</c:v>
                </c:pt>
                <c:pt idx="151">
                  <c:v>29.95</c:v>
                </c:pt>
                <c:pt idx="152">
                  <c:v>29.96</c:v>
                </c:pt>
                <c:pt idx="153">
                  <c:v>29.95</c:v>
                </c:pt>
                <c:pt idx="154">
                  <c:v>29.94</c:v>
                </c:pt>
                <c:pt idx="155">
                  <c:v>29.8</c:v>
                </c:pt>
                <c:pt idx="156">
                  <c:v>29.74</c:v>
                </c:pt>
                <c:pt idx="157">
                  <c:v>29.74</c:v>
                </c:pt>
                <c:pt idx="158">
                  <c:v>29.68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1.6420000000000003</c:v>
                </c:pt>
                <c:pt idx="1">
                  <c:v>1.6390000000000002</c:v>
                </c:pt>
                <c:pt idx="2">
                  <c:v>1.6900000000000004</c:v>
                </c:pt>
                <c:pt idx="3">
                  <c:v>1.7040000000000006</c:v>
                </c:pt>
                <c:pt idx="4">
                  <c:v>1.5270000000000001</c:v>
                </c:pt>
                <c:pt idx="5">
                  <c:v>1.6290000000000004</c:v>
                </c:pt>
                <c:pt idx="6">
                  <c:v>1.6110000000000007</c:v>
                </c:pt>
                <c:pt idx="7">
                  <c:v>1.5</c:v>
                </c:pt>
                <c:pt idx="8">
                  <c:v>1.5700000000000003</c:v>
                </c:pt>
                <c:pt idx="9">
                  <c:v>1.58</c:v>
                </c:pt>
                <c:pt idx="10">
                  <c:v>1.5250000000000004</c:v>
                </c:pt>
                <c:pt idx="11">
                  <c:v>1.5620000000000003</c:v>
                </c:pt>
                <c:pt idx="12">
                  <c:v>1.5180000000000007</c:v>
                </c:pt>
                <c:pt idx="13">
                  <c:v>1.5830000000000002</c:v>
                </c:pt>
                <c:pt idx="14">
                  <c:v>1.5340000000000007</c:v>
                </c:pt>
                <c:pt idx="15">
                  <c:v>1.577</c:v>
                </c:pt>
                <c:pt idx="16">
                  <c:v>1.5760000000000005</c:v>
                </c:pt>
                <c:pt idx="17">
                  <c:v>1.5600000000000005</c:v>
                </c:pt>
                <c:pt idx="18">
                  <c:v>1.5760000000000005</c:v>
                </c:pt>
                <c:pt idx="19">
                  <c:v>4.9119999999999999</c:v>
                </c:pt>
                <c:pt idx="20">
                  <c:v>9.89</c:v>
                </c:pt>
                <c:pt idx="21">
                  <c:v>9.8079999999999998</c:v>
                </c:pt>
                <c:pt idx="22">
                  <c:v>9.7210000000000001</c:v>
                </c:pt>
                <c:pt idx="23">
                  <c:v>9.6840000000000011</c:v>
                </c:pt>
                <c:pt idx="24">
                  <c:v>9.875</c:v>
                </c:pt>
                <c:pt idx="25">
                  <c:v>9.8369999999999997</c:v>
                </c:pt>
                <c:pt idx="26">
                  <c:v>9.7880000000000003</c:v>
                </c:pt>
                <c:pt idx="27">
                  <c:v>9.8320000000000007</c:v>
                </c:pt>
                <c:pt idx="28">
                  <c:v>9.8320000000000007</c:v>
                </c:pt>
                <c:pt idx="29">
                  <c:v>9.8000000000000007</c:v>
                </c:pt>
                <c:pt idx="30">
                  <c:v>9.8000000000000007</c:v>
                </c:pt>
                <c:pt idx="31">
                  <c:v>9.7669999999999995</c:v>
                </c:pt>
                <c:pt idx="32">
                  <c:v>9.8490000000000002</c:v>
                </c:pt>
                <c:pt idx="33">
                  <c:v>9.8440000000000012</c:v>
                </c:pt>
                <c:pt idx="34">
                  <c:v>9.8440000000000012</c:v>
                </c:pt>
                <c:pt idx="35">
                  <c:v>9.7890000000000015</c:v>
                </c:pt>
                <c:pt idx="36">
                  <c:v>9.8109999999999999</c:v>
                </c:pt>
                <c:pt idx="37">
                  <c:v>9.7570000000000014</c:v>
                </c:pt>
                <c:pt idx="38">
                  <c:v>9.8659999999999997</c:v>
                </c:pt>
                <c:pt idx="39">
                  <c:v>9.9260000000000019</c:v>
                </c:pt>
                <c:pt idx="40">
                  <c:v>12.401</c:v>
                </c:pt>
                <c:pt idx="41">
                  <c:v>18.514000000000003</c:v>
                </c:pt>
                <c:pt idx="42">
                  <c:v>18.536000000000001</c:v>
                </c:pt>
                <c:pt idx="43">
                  <c:v>18.509</c:v>
                </c:pt>
                <c:pt idx="44">
                  <c:v>18.487000000000002</c:v>
                </c:pt>
                <c:pt idx="45">
                  <c:v>18.509</c:v>
                </c:pt>
                <c:pt idx="46">
                  <c:v>18.46</c:v>
                </c:pt>
                <c:pt idx="47">
                  <c:v>18.531000000000002</c:v>
                </c:pt>
                <c:pt idx="48">
                  <c:v>18.531000000000002</c:v>
                </c:pt>
                <c:pt idx="49">
                  <c:v>18.543000000000003</c:v>
                </c:pt>
                <c:pt idx="50">
                  <c:v>18.406000000000002</c:v>
                </c:pt>
                <c:pt idx="51">
                  <c:v>18.281000000000002</c:v>
                </c:pt>
                <c:pt idx="52">
                  <c:v>18.395</c:v>
                </c:pt>
                <c:pt idx="53">
                  <c:v>18.379000000000001</c:v>
                </c:pt>
                <c:pt idx="54">
                  <c:v>18.417000000000002</c:v>
                </c:pt>
                <c:pt idx="55">
                  <c:v>18.434000000000001</c:v>
                </c:pt>
                <c:pt idx="56">
                  <c:v>18.412000000000003</c:v>
                </c:pt>
                <c:pt idx="57">
                  <c:v>18.483000000000001</c:v>
                </c:pt>
                <c:pt idx="58">
                  <c:v>18.216000000000001</c:v>
                </c:pt>
                <c:pt idx="59">
                  <c:v>18.287000000000003</c:v>
                </c:pt>
                <c:pt idx="60">
                  <c:v>26.882000000000001</c:v>
                </c:pt>
                <c:pt idx="61">
                  <c:v>26.98</c:v>
                </c:pt>
                <c:pt idx="62">
                  <c:v>26.958000000000002</c:v>
                </c:pt>
                <c:pt idx="63">
                  <c:v>26.969000000000001</c:v>
                </c:pt>
                <c:pt idx="64">
                  <c:v>26.909000000000002</c:v>
                </c:pt>
                <c:pt idx="65">
                  <c:v>27.138000000000002</c:v>
                </c:pt>
                <c:pt idx="66">
                  <c:v>27.225000000000001</c:v>
                </c:pt>
                <c:pt idx="67">
                  <c:v>27.198</c:v>
                </c:pt>
                <c:pt idx="68">
                  <c:v>27.225000000000001</c:v>
                </c:pt>
                <c:pt idx="69">
                  <c:v>32.913999999999994</c:v>
                </c:pt>
                <c:pt idx="70">
                  <c:v>36.312999999999995</c:v>
                </c:pt>
                <c:pt idx="71">
                  <c:v>36.241999999999997</c:v>
                </c:pt>
                <c:pt idx="72">
                  <c:v>36.268999999999998</c:v>
                </c:pt>
                <c:pt idx="73">
                  <c:v>36.28</c:v>
                </c:pt>
                <c:pt idx="74">
                  <c:v>36.302</c:v>
                </c:pt>
                <c:pt idx="75">
                  <c:v>36.312999999999995</c:v>
                </c:pt>
                <c:pt idx="76">
                  <c:v>36.28</c:v>
                </c:pt>
                <c:pt idx="77">
                  <c:v>36.323999999999998</c:v>
                </c:pt>
                <c:pt idx="78">
                  <c:v>36.317999999999998</c:v>
                </c:pt>
                <c:pt idx="79">
                  <c:v>36.257999999999996</c:v>
                </c:pt>
                <c:pt idx="80">
                  <c:v>36.285999999999994</c:v>
                </c:pt>
                <c:pt idx="81">
                  <c:v>36.290999999999997</c:v>
                </c:pt>
                <c:pt idx="82">
                  <c:v>36.235999999999997</c:v>
                </c:pt>
                <c:pt idx="83">
                  <c:v>36.241999999999997</c:v>
                </c:pt>
                <c:pt idx="84">
                  <c:v>37.628</c:v>
                </c:pt>
                <c:pt idx="85">
                  <c:v>39.695</c:v>
                </c:pt>
                <c:pt idx="86">
                  <c:v>36.034999999999997</c:v>
                </c:pt>
                <c:pt idx="87">
                  <c:v>35.494999999999997</c:v>
                </c:pt>
                <c:pt idx="88">
                  <c:v>35.451000000000001</c:v>
                </c:pt>
                <c:pt idx="89">
                  <c:v>35.423999999999999</c:v>
                </c:pt>
                <c:pt idx="90">
                  <c:v>35.335999999999999</c:v>
                </c:pt>
                <c:pt idx="91">
                  <c:v>35.346999999999994</c:v>
                </c:pt>
                <c:pt idx="92">
                  <c:v>35.483999999999995</c:v>
                </c:pt>
                <c:pt idx="93">
                  <c:v>35.451000000000001</c:v>
                </c:pt>
                <c:pt idx="94">
                  <c:v>35.232999999999997</c:v>
                </c:pt>
                <c:pt idx="95">
                  <c:v>35.32</c:v>
                </c:pt>
                <c:pt idx="96">
                  <c:v>35.314999999999998</c:v>
                </c:pt>
                <c:pt idx="97">
                  <c:v>30.465</c:v>
                </c:pt>
                <c:pt idx="98">
                  <c:v>26.102</c:v>
                </c:pt>
                <c:pt idx="99">
                  <c:v>23.593</c:v>
                </c:pt>
                <c:pt idx="100">
                  <c:v>21.575000000000003</c:v>
                </c:pt>
                <c:pt idx="101">
                  <c:v>21.074000000000002</c:v>
                </c:pt>
                <c:pt idx="102">
                  <c:v>24.051000000000002</c:v>
                </c:pt>
                <c:pt idx="103">
                  <c:v>26.402000000000001</c:v>
                </c:pt>
                <c:pt idx="104">
                  <c:v>27.651</c:v>
                </c:pt>
                <c:pt idx="105">
                  <c:v>27.989000000000001</c:v>
                </c:pt>
                <c:pt idx="106">
                  <c:v>28.109000000000002</c:v>
                </c:pt>
                <c:pt idx="107">
                  <c:v>28.164000000000001</c:v>
                </c:pt>
                <c:pt idx="108">
                  <c:v>28.115000000000002</c:v>
                </c:pt>
                <c:pt idx="109">
                  <c:v>28.12</c:v>
                </c:pt>
                <c:pt idx="110">
                  <c:v>28.087</c:v>
                </c:pt>
                <c:pt idx="111">
                  <c:v>28.038</c:v>
                </c:pt>
                <c:pt idx="112">
                  <c:v>28.234999999999999</c:v>
                </c:pt>
                <c:pt idx="113">
                  <c:v>28.266999999999999</c:v>
                </c:pt>
                <c:pt idx="114">
                  <c:v>20.975000000000001</c:v>
                </c:pt>
                <c:pt idx="115">
                  <c:v>21.330000000000002</c:v>
                </c:pt>
                <c:pt idx="116">
                  <c:v>21.27</c:v>
                </c:pt>
                <c:pt idx="117">
                  <c:v>21.248000000000001</c:v>
                </c:pt>
                <c:pt idx="118">
                  <c:v>21.264000000000003</c:v>
                </c:pt>
                <c:pt idx="119">
                  <c:v>21.379000000000001</c:v>
                </c:pt>
                <c:pt idx="120">
                  <c:v>21.325000000000003</c:v>
                </c:pt>
                <c:pt idx="121">
                  <c:v>21.243000000000002</c:v>
                </c:pt>
                <c:pt idx="122">
                  <c:v>21.335000000000001</c:v>
                </c:pt>
                <c:pt idx="123">
                  <c:v>21.303000000000001</c:v>
                </c:pt>
                <c:pt idx="124">
                  <c:v>21.319000000000003</c:v>
                </c:pt>
                <c:pt idx="125">
                  <c:v>21.281000000000002</c:v>
                </c:pt>
                <c:pt idx="126">
                  <c:v>21.259</c:v>
                </c:pt>
                <c:pt idx="127">
                  <c:v>21.275000000000002</c:v>
                </c:pt>
                <c:pt idx="128">
                  <c:v>21.286000000000001</c:v>
                </c:pt>
                <c:pt idx="129">
                  <c:v>21.215</c:v>
                </c:pt>
                <c:pt idx="130">
                  <c:v>21.221</c:v>
                </c:pt>
                <c:pt idx="131">
                  <c:v>21.243000000000002</c:v>
                </c:pt>
                <c:pt idx="132">
                  <c:v>17.044</c:v>
                </c:pt>
                <c:pt idx="133">
                  <c:v>14.732000000000003</c:v>
                </c:pt>
                <c:pt idx="134">
                  <c:v>14.699000000000002</c:v>
                </c:pt>
                <c:pt idx="135">
                  <c:v>14.672000000000001</c:v>
                </c:pt>
                <c:pt idx="136">
                  <c:v>14.715</c:v>
                </c:pt>
                <c:pt idx="137">
                  <c:v>14.742000000000001</c:v>
                </c:pt>
                <c:pt idx="138">
                  <c:v>14.688000000000002</c:v>
                </c:pt>
                <c:pt idx="139">
                  <c:v>14.720000000000002</c:v>
                </c:pt>
                <c:pt idx="140">
                  <c:v>14.437000000000001</c:v>
                </c:pt>
                <c:pt idx="141">
                  <c:v>8.3679999999999986</c:v>
                </c:pt>
                <c:pt idx="142">
                  <c:v>7.8229999999999995</c:v>
                </c:pt>
                <c:pt idx="143">
                  <c:v>7.8709999999999996</c:v>
                </c:pt>
                <c:pt idx="144">
                  <c:v>7.8820000000000006</c:v>
                </c:pt>
                <c:pt idx="145">
                  <c:v>7.8490000000000011</c:v>
                </c:pt>
                <c:pt idx="146">
                  <c:v>7.7779999999999996</c:v>
                </c:pt>
                <c:pt idx="147">
                  <c:v>7.8380000000000001</c:v>
                </c:pt>
                <c:pt idx="148">
                  <c:v>7.8159999999999998</c:v>
                </c:pt>
                <c:pt idx="149">
                  <c:v>7.7060000000000004</c:v>
                </c:pt>
                <c:pt idx="150">
                  <c:v>7.9569999999999999</c:v>
                </c:pt>
                <c:pt idx="151">
                  <c:v>7.9729999999999999</c:v>
                </c:pt>
                <c:pt idx="152">
                  <c:v>7.8370000000000006</c:v>
                </c:pt>
                <c:pt idx="153">
                  <c:v>7.7549999999999999</c:v>
                </c:pt>
                <c:pt idx="154">
                  <c:v>7.7060000000000004</c:v>
                </c:pt>
                <c:pt idx="155">
                  <c:v>2.407</c:v>
                </c:pt>
                <c:pt idx="156">
                  <c:v>2.6740000000000004</c:v>
                </c:pt>
                <c:pt idx="157">
                  <c:v>2.657</c:v>
                </c:pt>
                <c:pt idx="158">
                  <c:v>1.8820000000000006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F1-48EC-B8E8-BFB8E2932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28032"/>
        <c:axId val="118429568"/>
      </c:scatterChart>
      <c:valAx>
        <c:axId val="11842803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Salinty (PSU)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18429568"/>
        <c:crosses val="autoZero"/>
        <c:crossBetween val="midCat"/>
      </c:valAx>
      <c:valAx>
        <c:axId val="11842956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842803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'Plots_CV62-1'!$A$2</c:f>
          <c:strCache>
            <c:ptCount val="1"/>
            <c:pt idx="0">
              <c:v>CV62-1 11/9/16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36772041021875"/>
          <c:y val="0.13495455934880193"/>
          <c:w val="0.76289418868209424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'Plots_CV62-1'!$O$8:$O$352</c:f>
              <c:numCache>
                <c:formatCode>0.0000</c:formatCode>
                <c:ptCount val="345"/>
                <c:pt idx="0">
                  <c:v>0.91510000000000002</c:v>
                </c:pt>
                <c:pt idx="1">
                  <c:v>0.56199999999999994</c:v>
                </c:pt>
                <c:pt idx="2">
                  <c:v>0.48174999999999996</c:v>
                </c:pt>
                <c:pt idx="3">
                  <c:v>0.12329999999999999</c:v>
                </c:pt>
                <c:pt idx="4">
                  <c:v>0.11259999999999998</c:v>
                </c:pt>
                <c:pt idx="5">
                  <c:v>0.12864999999999999</c:v>
                </c:pt>
                <c:pt idx="6">
                  <c:v>0.13934999999999997</c:v>
                </c:pt>
                <c:pt idx="7">
                  <c:v>0.11794999999999997</c:v>
                </c:pt>
                <c:pt idx="8">
                  <c:v>0.30519999999999997</c:v>
                </c:pt>
                <c:pt idx="9">
                  <c:v>5.9099999999999986E-2</c:v>
                </c:pt>
                <c:pt idx="10">
                  <c:v>8.5849999999999982E-2</c:v>
                </c:pt>
                <c:pt idx="11">
                  <c:v>9.1199999999999976E-2</c:v>
                </c:pt>
                <c:pt idx="12">
                  <c:v>9.1199999999999976E-2</c:v>
                </c:pt>
                <c:pt idx="13">
                  <c:v>6.444999999999998E-2</c:v>
                </c:pt>
                <c:pt idx="14">
                  <c:v>5.3749999999999964E-2</c:v>
                </c:pt>
                <c:pt idx="15">
                  <c:v>5.3749999999999964E-2</c:v>
                </c:pt>
                <c:pt idx="16">
                  <c:v>3.234999999999999E-2</c:v>
                </c:pt>
                <c:pt idx="17">
                  <c:v>3.234999999999999E-2</c:v>
                </c:pt>
                <c:pt idx="18">
                  <c:v>3.234999999999999E-2</c:v>
                </c:pt>
                <c:pt idx="19">
                  <c:v>2.6999999999999968E-2</c:v>
                </c:pt>
                <c:pt idx="20">
                  <c:v>4.3049999999999977E-2</c:v>
                </c:pt>
                <c:pt idx="21">
                  <c:v>4.3049999999999977E-2</c:v>
                </c:pt>
                <c:pt idx="22">
                  <c:v>4.3049999999999977E-2</c:v>
                </c:pt>
                <c:pt idx="23">
                  <c:v>3.7699999999999984E-2</c:v>
                </c:pt>
                <c:pt idx="24">
                  <c:v>4.8399999999999999E-2</c:v>
                </c:pt>
                <c:pt idx="25">
                  <c:v>3.7699999999999984E-2</c:v>
                </c:pt>
                <c:pt idx="26">
                  <c:v>5.3749999999999964E-2</c:v>
                </c:pt>
                <c:pt idx="27">
                  <c:v>6.444999999999998E-2</c:v>
                </c:pt>
                <c:pt idx="28">
                  <c:v>7.5149999999999995E-2</c:v>
                </c:pt>
                <c:pt idx="29">
                  <c:v>4.8399999999999999E-2</c:v>
                </c:pt>
                <c:pt idx="30">
                  <c:v>4.8399999999999999E-2</c:v>
                </c:pt>
                <c:pt idx="31">
                  <c:v>4.3049999999999977E-2</c:v>
                </c:pt>
                <c:pt idx="32">
                  <c:v>5.9099999999999986E-2</c:v>
                </c:pt>
                <c:pt idx="33">
                  <c:v>4.8399999999999999E-2</c:v>
                </c:pt>
                <c:pt idx="34">
                  <c:v>4.8399999999999999E-2</c:v>
                </c:pt>
                <c:pt idx="35">
                  <c:v>4.3049999999999977E-2</c:v>
                </c:pt>
                <c:pt idx="36">
                  <c:v>4.8399999999999999E-2</c:v>
                </c:pt>
                <c:pt idx="37">
                  <c:v>4.3049999999999977E-2</c:v>
                </c:pt>
                <c:pt idx="38">
                  <c:v>4.3049999999999977E-2</c:v>
                </c:pt>
                <c:pt idx="39">
                  <c:v>6.444999999999998E-2</c:v>
                </c:pt>
                <c:pt idx="40">
                  <c:v>5.3749999999999964E-2</c:v>
                </c:pt>
                <c:pt idx="41">
                  <c:v>3.234999999999999E-2</c:v>
                </c:pt>
                <c:pt idx="42">
                  <c:v>5.3749999999999964E-2</c:v>
                </c:pt>
                <c:pt idx="43">
                  <c:v>3.7699999999999984E-2</c:v>
                </c:pt>
                <c:pt idx="44">
                  <c:v>3.234999999999999E-2</c:v>
                </c:pt>
                <c:pt idx="45">
                  <c:v>4.8399999999999999E-2</c:v>
                </c:pt>
                <c:pt idx="46">
                  <c:v>3.7699999999999984E-2</c:v>
                </c:pt>
                <c:pt idx="47">
                  <c:v>6.444999999999998E-2</c:v>
                </c:pt>
                <c:pt idx="48">
                  <c:v>2.6999999999999968E-2</c:v>
                </c:pt>
                <c:pt idx="49">
                  <c:v>3.234999999999999E-2</c:v>
                </c:pt>
                <c:pt idx="50">
                  <c:v>5.9099999999999986E-2</c:v>
                </c:pt>
                <c:pt idx="51">
                  <c:v>2.1650000000000003E-2</c:v>
                </c:pt>
                <c:pt idx="52">
                  <c:v>1.6299999999999953E-2</c:v>
                </c:pt>
                <c:pt idx="53">
                  <c:v>3.234999999999999E-2</c:v>
                </c:pt>
                <c:pt idx="54">
                  <c:v>3.234999999999999E-2</c:v>
                </c:pt>
                <c:pt idx="55">
                  <c:v>2.6999999999999968E-2</c:v>
                </c:pt>
                <c:pt idx="56">
                  <c:v>2.6999999999999968E-2</c:v>
                </c:pt>
                <c:pt idx="57">
                  <c:v>6.9800000000000001E-2</c:v>
                </c:pt>
                <c:pt idx="58">
                  <c:v>3.234999999999999E-2</c:v>
                </c:pt>
                <c:pt idx="59">
                  <c:v>4.3049999999999977E-2</c:v>
                </c:pt>
                <c:pt idx="60">
                  <c:v>3.7699999999999984E-2</c:v>
                </c:pt>
                <c:pt idx="61">
                  <c:v>4.8399999999999999E-2</c:v>
                </c:pt>
                <c:pt idx="62">
                  <c:v>6.444999999999998E-2</c:v>
                </c:pt>
                <c:pt idx="63">
                  <c:v>4.3049999999999977E-2</c:v>
                </c:pt>
                <c:pt idx="64">
                  <c:v>2.1650000000000003E-2</c:v>
                </c:pt>
                <c:pt idx="65">
                  <c:v>4.8399999999999999E-2</c:v>
                </c:pt>
                <c:pt idx="66">
                  <c:v>4.8399999999999999E-2</c:v>
                </c:pt>
                <c:pt idx="67">
                  <c:v>4.3049999999999977E-2</c:v>
                </c:pt>
                <c:pt idx="68">
                  <c:v>4.3049999999999977E-2</c:v>
                </c:pt>
                <c:pt idx="69">
                  <c:v>6.9800000000000001E-2</c:v>
                </c:pt>
                <c:pt idx="70">
                  <c:v>5.9099999999999986E-2</c:v>
                </c:pt>
                <c:pt idx="71">
                  <c:v>6.444999999999998E-2</c:v>
                </c:pt>
                <c:pt idx="72">
                  <c:v>5.9099999999999986E-2</c:v>
                </c:pt>
                <c:pt idx="73">
                  <c:v>4.8399999999999999E-2</c:v>
                </c:pt>
                <c:pt idx="74">
                  <c:v>4.8399999999999999E-2</c:v>
                </c:pt>
                <c:pt idx="75">
                  <c:v>3.7699999999999984E-2</c:v>
                </c:pt>
                <c:pt idx="76">
                  <c:v>4.8399999999999999E-2</c:v>
                </c:pt>
                <c:pt idx="77">
                  <c:v>5.9099999999999986E-2</c:v>
                </c:pt>
                <c:pt idx="78">
                  <c:v>6.444999999999998E-2</c:v>
                </c:pt>
                <c:pt idx="79">
                  <c:v>6.444999999999998E-2</c:v>
                </c:pt>
                <c:pt idx="80">
                  <c:v>4.8399999999999999E-2</c:v>
                </c:pt>
                <c:pt idx="81">
                  <c:v>8.049999999999996E-2</c:v>
                </c:pt>
                <c:pt idx="82">
                  <c:v>4.8399999999999999E-2</c:v>
                </c:pt>
                <c:pt idx="83">
                  <c:v>6.444999999999998E-2</c:v>
                </c:pt>
                <c:pt idx="84">
                  <c:v>4.8399999999999999E-2</c:v>
                </c:pt>
                <c:pt idx="85">
                  <c:v>2.6999999999999968E-2</c:v>
                </c:pt>
                <c:pt idx="86">
                  <c:v>1.0949999999999988E-2</c:v>
                </c:pt>
                <c:pt idx="87">
                  <c:v>2.4999999999997247E-4</c:v>
                </c:pt>
                <c:pt idx="88">
                  <c:v>0</c:v>
                </c:pt>
                <c:pt idx="89">
                  <c:v>2.4999999999997247E-4</c:v>
                </c:pt>
                <c:pt idx="90">
                  <c:v>5.5999999999999939E-3</c:v>
                </c:pt>
                <c:pt idx="91">
                  <c:v>1.0949999999999988E-2</c:v>
                </c:pt>
                <c:pt idx="92">
                  <c:v>3.234999999999999E-2</c:v>
                </c:pt>
                <c:pt idx="93">
                  <c:v>2.4999999999997247E-4</c:v>
                </c:pt>
                <c:pt idx="94">
                  <c:v>5.5999999999999939E-3</c:v>
                </c:pt>
                <c:pt idx="95">
                  <c:v>5.5999999999999939E-3</c:v>
                </c:pt>
                <c:pt idx="96">
                  <c:v>2.4999999999997247E-4</c:v>
                </c:pt>
                <c:pt idx="97">
                  <c:v>2.4999999999997247E-4</c:v>
                </c:pt>
                <c:pt idx="98">
                  <c:v>2.4999999999997247E-4</c:v>
                </c:pt>
                <c:pt idx="99">
                  <c:v>5.5999999999999939E-3</c:v>
                </c:pt>
                <c:pt idx="100">
                  <c:v>5.5999999999999939E-3</c:v>
                </c:pt>
                <c:pt idx="101">
                  <c:v>2.4999999999997247E-4</c:v>
                </c:pt>
                <c:pt idx="102">
                  <c:v>1.6299999999999953E-2</c:v>
                </c:pt>
                <c:pt idx="103">
                  <c:v>2.4999999999997247E-4</c:v>
                </c:pt>
                <c:pt idx="104">
                  <c:v>5.9099999999999986E-2</c:v>
                </c:pt>
                <c:pt idx="105">
                  <c:v>2.6999999999999968E-2</c:v>
                </c:pt>
                <c:pt idx="106">
                  <c:v>5.5999999999999939E-3</c:v>
                </c:pt>
                <c:pt idx="107">
                  <c:v>1.0949999999999988E-2</c:v>
                </c:pt>
                <c:pt idx="108">
                  <c:v>1.6299999999999953E-2</c:v>
                </c:pt>
                <c:pt idx="109">
                  <c:v>1.0949999999999988E-2</c:v>
                </c:pt>
                <c:pt idx="110">
                  <c:v>1.6299999999999953E-2</c:v>
                </c:pt>
                <c:pt idx="111">
                  <c:v>3.234999999999999E-2</c:v>
                </c:pt>
                <c:pt idx="112">
                  <c:v>2.6999999999999968E-2</c:v>
                </c:pt>
                <c:pt idx="113">
                  <c:v>5.9099999999999986E-2</c:v>
                </c:pt>
                <c:pt idx="114">
                  <c:v>5.3749999999999964E-2</c:v>
                </c:pt>
                <c:pt idx="115">
                  <c:v>5.3749999999999964E-2</c:v>
                </c:pt>
                <c:pt idx="116">
                  <c:v>4.3049999999999977E-2</c:v>
                </c:pt>
                <c:pt idx="117">
                  <c:v>4.3049999999999977E-2</c:v>
                </c:pt>
                <c:pt idx="118">
                  <c:v>4.8399999999999999E-2</c:v>
                </c:pt>
                <c:pt idx="119">
                  <c:v>0.20889999999999997</c:v>
                </c:pt>
                <c:pt idx="120">
                  <c:v>0.38009999999999999</c:v>
                </c:pt>
                <c:pt idx="121">
                  <c:v>0.12329999999999999</c:v>
                </c:pt>
                <c:pt idx="122">
                  <c:v>2.6999999999999968E-2</c:v>
                </c:pt>
                <c:pt idx="123">
                  <c:v>3.234999999999999E-2</c:v>
                </c:pt>
                <c:pt idx="124">
                  <c:v>2.6999999999999968E-2</c:v>
                </c:pt>
                <c:pt idx="125">
                  <c:v>3.7699999999999984E-2</c:v>
                </c:pt>
                <c:pt idx="126">
                  <c:v>6.444999999999998E-2</c:v>
                </c:pt>
                <c:pt idx="127">
                  <c:v>2.6999999999999968E-2</c:v>
                </c:pt>
                <c:pt idx="128">
                  <c:v>0.52990000000000004</c:v>
                </c:pt>
                <c:pt idx="129">
                  <c:v>2.1650000000000003E-2</c:v>
                </c:pt>
                <c:pt idx="130">
                  <c:v>9.6549999999999997E-2</c:v>
                </c:pt>
                <c:pt idx="131">
                  <c:v>2.6999999999999968E-2</c:v>
                </c:pt>
                <c:pt idx="132">
                  <c:v>2.1650000000000003E-2</c:v>
                </c:pt>
                <c:pt idx="133">
                  <c:v>5.3749999999999964E-2</c:v>
                </c:pt>
                <c:pt idx="134">
                  <c:v>5.9099999999999986E-2</c:v>
                </c:pt>
                <c:pt idx="135">
                  <c:v>3.234999999999999E-2</c:v>
                </c:pt>
                <c:pt idx="136">
                  <c:v>2.6999999999999968E-2</c:v>
                </c:pt>
                <c:pt idx="137">
                  <c:v>3.7699999999999984E-2</c:v>
                </c:pt>
                <c:pt idx="138">
                  <c:v>4.8399999999999999E-2</c:v>
                </c:pt>
                <c:pt idx="139">
                  <c:v>3.7699999999999984E-2</c:v>
                </c:pt>
                <c:pt idx="140">
                  <c:v>2.1650000000000003E-2</c:v>
                </c:pt>
                <c:pt idx="141">
                  <c:v>3.7699999999999984E-2</c:v>
                </c:pt>
                <c:pt idx="142">
                  <c:v>3.234999999999999E-2</c:v>
                </c:pt>
                <c:pt idx="143">
                  <c:v>4.3049999999999977E-2</c:v>
                </c:pt>
                <c:pt idx="144">
                  <c:v>2.6999999999999968E-2</c:v>
                </c:pt>
                <c:pt idx="145">
                  <c:v>3.7699999999999984E-2</c:v>
                </c:pt>
                <c:pt idx="146">
                  <c:v>4.8399999999999999E-2</c:v>
                </c:pt>
                <c:pt idx="147">
                  <c:v>4.3049999999999977E-2</c:v>
                </c:pt>
                <c:pt idx="148">
                  <c:v>3.234999999999999E-2</c:v>
                </c:pt>
                <c:pt idx="149">
                  <c:v>4.3049999999999977E-2</c:v>
                </c:pt>
                <c:pt idx="150">
                  <c:v>8.5849999999999982E-2</c:v>
                </c:pt>
                <c:pt idx="151">
                  <c:v>3.234999999999999E-2</c:v>
                </c:pt>
                <c:pt idx="152">
                  <c:v>5.9099999999999986E-2</c:v>
                </c:pt>
                <c:pt idx="153">
                  <c:v>3.7699999999999984E-2</c:v>
                </c:pt>
                <c:pt idx="154">
                  <c:v>7.5149999999999995E-2</c:v>
                </c:pt>
                <c:pt idx="155">
                  <c:v>4.3049999999999977E-2</c:v>
                </c:pt>
                <c:pt idx="156">
                  <c:v>4.8399999999999999E-2</c:v>
                </c:pt>
                <c:pt idx="157">
                  <c:v>3.7699999999999984E-2</c:v>
                </c:pt>
                <c:pt idx="158">
                  <c:v>3.234999999999999E-2</c:v>
                </c:pt>
                <c:pt idx="159">
                  <c:v>2.6999999999999968E-2</c:v>
                </c:pt>
                <c:pt idx="160">
                  <c:v>3.234999999999999E-2</c:v>
                </c:pt>
                <c:pt idx="161">
                  <c:v>2.1650000000000003E-2</c:v>
                </c:pt>
                <c:pt idx="162">
                  <c:v>2.1650000000000003E-2</c:v>
                </c:pt>
                <c:pt idx="163">
                  <c:v>3.234999999999999E-2</c:v>
                </c:pt>
                <c:pt idx="164">
                  <c:v>4.3049999999999977E-2</c:v>
                </c:pt>
                <c:pt idx="165">
                  <c:v>2.6999999999999968E-2</c:v>
                </c:pt>
                <c:pt idx="166">
                  <c:v>0.29449999999999998</c:v>
                </c:pt>
                <c:pt idx="167">
                  <c:v>0.11259999999999998</c:v>
                </c:pt>
                <c:pt idx="168">
                  <c:v>0.10724999999999998</c:v>
                </c:pt>
                <c:pt idx="169">
                  <c:v>9.6549999999999997E-2</c:v>
                </c:pt>
                <c:pt idx="170">
                  <c:v>7.5149999999999995E-2</c:v>
                </c:pt>
                <c:pt idx="171">
                  <c:v>9.6549999999999997E-2</c:v>
                </c:pt>
                <c:pt idx="172">
                  <c:v>9.1199999999999976E-2</c:v>
                </c:pt>
                <c:pt idx="173">
                  <c:v>5.9099999999999986E-2</c:v>
                </c:pt>
                <c:pt idx="174">
                  <c:v>9.1199999999999976E-2</c:v>
                </c:pt>
                <c:pt idx="175">
                  <c:v>0.10724999999999998</c:v>
                </c:pt>
                <c:pt idx="176">
                  <c:v>9.6549999999999997E-2</c:v>
                </c:pt>
                <c:pt idx="177">
                  <c:v>0.10724999999999998</c:v>
                </c:pt>
                <c:pt idx="178">
                  <c:v>0.10189999999999999</c:v>
                </c:pt>
                <c:pt idx="179">
                  <c:v>0.10189999999999999</c:v>
                </c:pt>
                <c:pt idx="180">
                  <c:v>0.10724999999999998</c:v>
                </c:pt>
                <c:pt idx="181">
                  <c:v>7.5149999999999995E-2</c:v>
                </c:pt>
                <c:pt idx="182">
                  <c:v>9.6549999999999997E-2</c:v>
                </c:pt>
                <c:pt idx="183">
                  <c:v>7.5149999999999995E-2</c:v>
                </c:pt>
                <c:pt idx="184">
                  <c:v>0.12329999999999999</c:v>
                </c:pt>
                <c:pt idx="185">
                  <c:v>8.049999999999996E-2</c:v>
                </c:pt>
                <c:pt idx="186">
                  <c:v>6.9800000000000001E-2</c:v>
                </c:pt>
                <c:pt idx="187">
                  <c:v>8.049999999999996E-2</c:v>
                </c:pt>
                <c:pt idx="188">
                  <c:v>0.12864999999999999</c:v>
                </c:pt>
                <c:pt idx="189">
                  <c:v>4.3049999999999977E-2</c:v>
                </c:pt>
                <c:pt idx="190">
                  <c:v>6.9800000000000001E-2</c:v>
                </c:pt>
                <c:pt idx="191">
                  <c:v>8.5849999999999982E-2</c:v>
                </c:pt>
                <c:pt idx="192">
                  <c:v>4.8399999999999999E-2</c:v>
                </c:pt>
                <c:pt idx="193">
                  <c:v>9.1199999999999976E-2</c:v>
                </c:pt>
                <c:pt idx="194">
                  <c:v>7.5149999999999995E-2</c:v>
                </c:pt>
                <c:pt idx="195">
                  <c:v>6.444999999999998E-2</c:v>
                </c:pt>
                <c:pt idx="196">
                  <c:v>0.29984999999999995</c:v>
                </c:pt>
                <c:pt idx="197">
                  <c:v>9.1199999999999976E-2</c:v>
                </c:pt>
                <c:pt idx="198">
                  <c:v>4.8399999999999999E-2</c:v>
                </c:pt>
                <c:pt idx="199">
                  <c:v>5.9099999999999986E-2</c:v>
                </c:pt>
                <c:pt idx="200">
                  <c:v>3.7699999999999984E-2</c:v>
                </c:pt>
                <c:pt idx="201">
                  <c:v>5.3749999999999964E-2</c:v>
                </c:pt>
                <c:pt idx="202">
                  <c:v>6.444999999999998E-2</c:v>
                </c:pt>
                <c:pt idx="203">
                  <c:v>6.444999999999998E-2</c:v>
                </c:pt>
                <c:pt idx="204">
                  <c:v>3.234999999999999E-2</c:v>
                </c:pt>
                <c:pt idx="205">
                  <c:v>3.234999999999999E-2</c:v>
                </c:pt>
                <c:pt idx="206">
                  <c:v>4.3049999999999977E-2</c:v>
                </c:pt>
                <c:pt idx="207">
                  <c:v>4.3049999999999977E-2</c:v>
                </c:pt>
                <c:pt idx="208">
                  <c:v>4.8399999999999999E-2</c:v>
                </c:pt>
                <c:pt idx="209">
                  <c:v>6.444999999999998E-2</c:v>
                </c:pt>
                <c:pt idx="210">
                  <c:v>5.3749999999999964E-2</c:v>
                </c:pt>
                <c:pt idx="211">
                  <c:v>5.9099999999999986E-2</c:v>
                </c:pt>
                <c:pt idx="212">
                  <c:v>8.049999999999996E-2</c:v>
                </c:pt>
                <c:pt idx="213">
                  <c:v>3.7699999999999984E-2</c:v>
                </c:pt>
                <c:pt idx="214">
                  <c:v>5.3749999999999964E-2</c:v>
                </c:pt>
                <c:pt idx="215">
                  <c:v>4.8399999999999999E-2</c:v>
                </c:pt>
                <c:pt idx="216">
                  <c:v>4.3049999999999977E-2</c:v>
                </c:pt>
                <c:pt idx="217">
                  <c:v>3.7699999999999984E-2</c:v>
                </c:pt>
                <c:pt idx="218">
                  <c:v>4.8399999999999999E-2</c:v>
                </c:pt>
                <c:pt idx="219">
                  <c:v>3.7699999999999984E-2</c:v>
                </c:pt>
                <c:pt idx="220">
                  <c:v>3.7699999999999984E-2</c:v>
                </c:pt>
                <c:pt idx="221">
                  <c:v>5.9099999999999986E-2</c:v>
                </c:pt>
                <c:pt idx="222">
                  <c:v>4.8399999999999999E-2</c:v>
                </c:pt>
                <c:pt idx="223">
                  <c:v>5.3749999999999964E-2</c:v>
                </c:pt>
                <c:pt idx="224">
                  <c:v>3.7699999999999984E-2</c:v>
                </c:pt>
                <c:pt idx="225">
                  <c:v>3.234999999999999E-2</c:v>
                </c:pt>
                <c:pt idx="226">
                  <c:v>3.234999999999999E-2</c:v>
                </c:pt>
                <c:pt idx="227">
                  <c:v>6.444999999999998E-2</c:v>
                </c:pt>
                <c:pt idx="228">
                  <c:v>4.3049999999999977E-2</c:v>
                </c:pt>
                <c:pt idx="229">
                  <c:v>8.049999999999996E-2</c:v>
                </c:pt>
                <c:pt idx="230">
                  <c:v>5.3749999999999964E-2</c:v>
                </c:pt>
                <c:pt idx="231">
                  <c:v>3.234999999999999E-2</c:v>
                </c:pt>
                <c:pt idx="232">
                  <c:v>6.444999999999998E-2</c:v>
                </c:pt>
                <c:pt idx="233">
                  <c:v>4.3049999999999977E-2</c:v>
                </c:pt>
                <c:pt idx="234">
                  <c:v>5.3749999999999964E-2</c:v>
                </c:pt>
                <c:pt idx="235">
                  <c:v>6.9800000000000001E-2</c:v>
                </c:pt>
                <c:pt idx="236">
                  <c:v>3.234999999999999E-2</c:v>
                </c:pt>
                <c:pt idx="237">
                  <c:v>5.9099999999999986E-2</c:v>
                </c:pt>
                <c:pt idx="238">
                  <c:v>8.049999999999996E-2</c:v>
                </c:pt>
                <c:pt idx="239">
                  <c:v>5.9099999999999986E-2</c:v>
                </c:pt>
                <c:pt idx="240">
                  <c:v>4.3049999999999977E-2</c:v>
                </c:pt>
                <c:pt idx="241">
                  <c:v>5.3749999999999964E-2</c:v>
                </c:pt>
                <c:pt idx="242">
                  <c:v>8.5849999999999982E-2</c:v>
                </c:pt>
                <c:pt idx="243">
                  <c:v>5.9099999999999986E-2</c:v>
                </c:pt>
                <c:pt idx="244">
                  <c:v>4.3049999999999977E-2</c:v>
                </c:pt>
                <c:pt idx="245">
                  <c:v>6.9800000000000001E-2</c:v>
                </c:pt>
                <c:pt idx="246">
                  <c:v>8.049999999999996E-2</c:v>
                </c:pt>
              </c:numCache>
            </c:numRef>
          </c:xVal>
          <c:yVal>
            <c:numRef>
              <c:f>'Plots_CV62-1'!$P$8:$P$352</c:f>
              <c:numCache>
                <c:formatCode>0.00</c:formatCode>
                <c:ptCount val="345"/>
                <c:pt idx="0">
                  <c:v>1.5</c:v>
                </c:pt>
                <c:pt idx="1">
                  <c:v>1.55905512</c:v>
                </c:pt>
                <c:pt idx="2">
                  <c:v>1.5787401599999999</c:v>
                </c:pt>
                <c:pt idx="3">
                  <c:v>2.9993438800000005</c:v>
                </c:pt>
                <c:pt idx="4">
                  <c:v>2.9107611999999996</c:v>
                </c:pt>
                <c:pt idx="5">
                  <c:v>2.8418635600000002</c:v>
                </c:pt>
                <c:pt idx="6">
                  <c:v>2.8812336400000005</c:v>
                </c:pt>
                <c:pt idx="7">
                  <c:v>2.8779528000000001</c:v>
                </c:pt>
                <c:pt idx="8">
                  <c:v>2.8385827199999998</c:v>
                </c:pt>
                <c:pt idx="9">
                  <c:v>2.8582677600000004</c:v>
                </c:pt>
                <c:pt idx="10">
                  <c:v>2.8943570000000003</c:v>
                </c:pt>
                <c:pt idx="11">
                  <c:v>2.82545936</c:v>
                </c:pt>
                <c:pt idx="12">
                  <c:v>2.7106299600000003</c:v>
                </c:pt>
                <c:pt idx="13">
                  <c:v>2.5859580400000004</c:v>
                </c:pt>
                <c:pt idx="14">
                  <c:v>2.4022309999999996</c:v>
                </c:pt>
                <c:pt idx="15">
                  <c:v>2.5334646000000003</c:v>
                </c:pt>
                <c:pt idx="16">
                  <c:v>2.5564304800000004</c:v>
                </c:pt>
                <c:pt idx="17">
                  <c:v>2.5334646000000003</c:v>
                </c:pt>
                <c:pt idx="18">
                  <c:v>2.6318898000000006</c:v>
                </c:pt>
                <c:pt idx="19">
                  <c:v>2.6384514800000005</c:v>
                </c:pt>
                <c:pt idx="20">
                  <c:v>2.5662729999999998</c:v>
                </c:pt>
                <c:pt idx="21">
                  <c:v>2.5958005599999998</c:v>
                </c:pt>
                <c:pt idx="22">
                  <c:v>2.5728346799999997</c:v>
                </c:pt>
                <c:pt idx="23">
                  <c:v>2.6154856000000004</c:v>
                </c:pt>
                <c:pt idx="24">
                  <c:v>2.730315</c:v>
                </c:pt>
                <c:pt idx="25">
                  <c:v>2.73687668</c:v>
                </c:pt>
                <c:pt idx="26">
                  <c:v>2.7434383599999999</c:v>
                </c:pt>
                <c:pt idx="27">
                  <c:v>2.8943570000000003</c:v>
                </c:pt>
                <c:pt idx="28">
                  <c:v>2.9993438800000005</c:v>
                </c:pt>
                <c:pt idx="29">
                  <c:v>2.9763779999999995</c:v>
                </c:pt>
                <c:pt idx="30">
                  <c:v>2.8910761599999999</c:v>
                </c:pt>
                <c:pt idx="31">
                  <c:v>2.9074803600000001</c:v>
                </c:pt>
                <c:pt idx="32">
                  <c:v>2.8746719599999997</c:v>
                </c:pt>
                <c:pt idx="33">
                  <c:v>2.8517060799999996</c:v>
                </c:pt>
                <c:pt idx="34">
                  <c:v>2.8484252400000001</c:v>
                </c:pt>
                <c:pt idx="35">
                  <c:v>2.82545936</c:v>
                </c:pt>
                <c:pt idx="36">
                  <c:v>2.8188976800000001</c:v>
                </c:pt>
                <c:pt idx="37">
                  <c:v>2.8156168399999997</c:v>
                </c:pt>
                <c:pt idx="38">
                  <c:v>2.8353018800000003</c:v>
                </c:pt>
                <c:pt idx="39">
                  <c:v>2.7992126400000004</c:v>
                </c:pt>
                <c:pt idx="40">
                  <c:v>2.61220476</c:v>
                </c:pt>
                <c:pt idx="41">
                  <c:v>2.5925197200000003</c:v>
                </c:pt>
                <c:pt idx="42">
                  <c:v>2.5433071199999997</c:v>
                </c:pt>
                <c:pt idx="43">
                  <c:v>2.5367454399999998</c:v>
                </c:pt>
                <c:pt idx="44">
                  <c:v>2.5597113199999999</c:v>
                </c:pt>
                <c:pt idx="45">
                  <c:v>2.5269029200000004</c:v>
                </c:pt>
                <c:pt idx="46">
                  <c:v>2.4481627599999998</c:v>
                </c:pt>
                <c:pt idx="47">
                  <c:v>2.5203412400000005</c:v>
                </c:pt>
                <c:pt idx="48">
                  <c:v>2.5761155200000001</c:v>
                </c:pt>
                <c:pt idx="49">
                  <c:v>2.5761155200000001</c:v>
                </c:pt>
                <c:pt idx="50">
                  <c:v>2.5761155200000001</c:v>
                </c:pt>
                <c:pt idx="51">
                  <c:v>2.5958005599999998</c:v>
                </c:pt>
                <c:pt idx="52">
                  <c:v>2.9763779999999995</c:v>
                </c:pt>
                <c:pt idx="53">
                  <c:v>2.9763779999999995</c:v>
                </c:pt>
                <c:pt idx="54">
                  <c:v>2.9337270799999997</c:v>
                </c:pt>
                <c:pt idx="55">
                  <c:v>2.9566929599999998</c:v>
                </c:pt>
                <c:pt idx="56">
                  <c:v>2.97309716</c:v>
                </c:pt>
                <c:pt idx="57">
                  <c:v>2.61220476</c:v>
                </c:pt>
                <c:pt idx="58">
                  <c:v>2.9337270799999997</c:v>
                </c:pt>
                <c:pt idx="59">
                  <c:v>2.9435696</c:v>
                </c:pt>
                <c:pt idx="60">
                  <c:v>2.9238845599999994</c:v>
                </c:pt>
                <c:pt idx="61">
                  <c:v>2.9337270799999997</c:v>
                </c:pt>
                <c:pt idx="62">
                  <c:v>2.9402887600000005</c:v>
                </c:pt>
                <c:pt idx="63">
                  <c:v>2.9173228799999995</c:v>
                </c:pt>
                <c:pt idx="64">
                  <c:v>2.9107611999999996</c:v>
                </c:pt>
                <c:pt idx="65">
                  <c:v>2.8484252400000001</c:v>
                </c:pt>
                <c:pt idx="66">
                  <c:v>3.0223097599999997</c:v>
                </c:pt>
                <c:pt idx="67">
                  <c:v>3.0059055600000004</c:v>
                </c:pt>
                <c:pt idx="68">
                  <c:v>2.8320210399999999</c:v>
                </c:pt>
                <c:pt idx="69">
                  <c:v>2.97309716</c:v>
                </c:pt>
                <c:pt idx="70">
                  <c:v>2.9238845599999994</c:v>
                </c:pt>
                <c:pt idx="71">
                  <c:v>2.76640424</c:v>
                </c:pt>
                <c:pt idx="72">
                  <c:v>2.7040682799999995</c:v>
                </c:pt>
                <c:pt idx="73">
                  <c:v>2.5859580400000004</c:v>
                </c:pt>
                <c:pt idx="74">
                  <c:v>2.5564304800000004</c:v>
                </c:pt>
                <c:pt idx="75">
                  <c:v>2.5728346799999997</c:v>
                </c:pt>
                <c:pt idx="76">
                  <c:v>2.5958005599999998</c:v>
                </c:pt>
                <c:pt idx="77">
                  <c:v>2.5728346799999997</c:v>
                </c:pt>
                <c:pt idx="78">
                  <c:v>2.5793963600000005</c:v>
                </c:pt>
                <c:pt idx="79">
                  <c:v>2.5695538400000002</c:v>
                </c:pt>
                <c:pt idx="80">
                  <c:v>2.5695538400000002</c:v>
                </c:pt>
                <c:pt idx="81">
                  <c:v>2.5958005599999998</c:v>
                </c:pt>
                <c:pt idx="82">
                  <c:v>2.5465879600000001</c:v>
                </c:pt>
                <c:pt idx="83">
                  <c:v>2.9599738000000002</c:v>
                </c:pt>
                <c:pt idx="84">
                  <c:v>6.7296589600000001</c:v>
                </c:pt>
                <c:pt idx="85">
                  <c:v>7.2841209200000003</c:v>
                </c:pt>
                <c:pt idx="86">
                  <c:v>7.2677167200000001</c:v>
                </c:pt>
                <c:pt idx="87">
                  <c:v>7.0774279999999994</c:v>
                </c:pt>
                <c:pt idx="88">
                  <c:v>7.0839896800000002</c:v>
                </c:pt>
                <c:pt idx="89">
                  <c:v>7.0839896800000002</c:v>
                </c:pt>
                <c:pt idx="90">
                  <c:v>7.1036747199999999</c:v>
                </c:pt>
                <c:pt idx="91">
                  <c:v>7.1266406</c:v>
                </c:pt>
                <c:pt idx="92">
                  <c:v>8.3372705599999986</c:v>
                </c:pt>
                <c:pt idx="93">
                  <c:v>9.8300527599999992</c:v>
                </c:pt>
                <c:pt idx="94">
                  <c:v>12.01837304</c:v>
                </c:pt>
                <c:pt idx="95">
                  <c:v>12.7532812</c:v>
                </c:pt>
                <c:pt idx="96">
                  <c:v>12.759842879999999</c:v>
                </c:pt>
                <c:pt idx="97">
                  <c:v>12.769685399999998</c:v>
                </c:pt>
                <c:pt idx="98">
                  <c:v>12.792651280000001</c:v>
                </c:pt>
                <c:pt idx="99">
                  <c:v>12.766404560000002</c:v>
                </c:pt>
                <c:pt idx="100">
                  <c:v>12.786089599999999</c:v>
                </c:pt>
                <c:pt idx="101">
                  <c:v>12.802493799999999</c:v>
                </c:pt>
                <c:pt idx="102">
                  <c:v>12.809055480000001</c:v>
                </c:pt>
                <c:pt idx="103">
                  <c:v>17.75984304</c:v>
                </c:pt>
                <c:pt idx="104">
                  <c:v>19.73490872</c:v>
                </c:pt>
                <c:pt idx="105">
                  <c:v>21.1194232</c:v>
                </c:pt>
                <c:pt idx="106">
                  <c:v>20.988189600000002</c:v>
                </c:pt>
                <c:pt idx="107">
                  <c:v>21.03412136</c:v>
                </c:pt>
                <c:pt idx="108">
                  <c:v>21.043963880000003</c:v>
                </c:pt>
                <c:pt idx="109">
                  <c:v>21.09317648</c:v>
                </c:pt>
                <c:pt idx="110">
                  <c:v>23.681759240000002</c:v>
                </c:pt>
                <c:pt idx="111">
                  <c:v>32.113518040000002</c:v>
                </c:pt>
                <c:pt idx="112">
                  <c:v>32.976378960000005</c:v>
                </c:pt>
                <c:pt idx="113">
                  <c:v>32.792651919999997</c:v>
                </c:pt>
                <c:pt idx="114">
                  <c:v>32.884515440000001</c:v>
                </c:pt>
                <c:pt idx="115">
                  <c:v>32.98950232</c:v>
                </c:pt>
                <c:pt idx="116">
                  <c:v>33.7834656</c:v>
                </c:pt>
                <c:pt idx="117">
                  <c:v>37.454725560000007</c:v>
                </c:pt>
                <c:pt idx="118">
                  <c:v>40.184384440000002</c:v>
                </c:pt>
                <c:pt idx="119">
                  <c:v>41.503282120000001</c:v>
                </c:pt>
                <c:pt idx="120">
                  <c:v>41.6410774</c:v>
                </c:pt>
                <c:pt idx="121">
                  <c:v>37.963255760000003</c:v>
                </c:pt>
                <c:pt idx="122">
                  <c:v>27.2053814</c:v>
                </c:pt>
                <c:pt idx="123">
                  <c:v>27.37598508</c:v>
                </c:pt>
                <c:pt idx="124">
                  <c:v>28.950788280000001</c:v>
                </c:pt>
                <c:pt idx="125">
                  <c:v>34.875985319999998</c:v>
                </c:pt>
                <c:pt idx="126">
                  <c:v>35.519029960000005</c:v>
                </c:pt>
                <c:pt idx="127">
                  <c:v>35.338583759999999</c:v>
                </c:pt>
                <c:pt idx="128">
                  <c:v>35.354987960000003</c:v>
                </c:pt>
                <c:pt idx="129">
                  <c:v>35.400919719999997</c:v>
                </c:pt>
                <c:pt idx="130">
                  <c:v>35.400919719999997</c:v>
                </c:pt>
                <c:pt idx="131">
                  <c:v>35.417323920000001</c:v>
                </c:pt>
                <c:pt idx="132">
                  <c:v>35.099082440000004</c:v>
                </c:pt>
                <c:pt idx="133">
                  <c:v>35.410762239999997</c:v>
                </c:pt>
                <c:pt idx="134">
                  <c:v>35.43700896</c:v>
                </c:pt>
                <c:pt idx="135">
                  <c:v>35.427166440000001</c:v>
                </c:pt>
                <c:pt idx="136">
                  <c:v>35.387796360000003</c:v>
                </c:pt>
                <c:pt idx="137">
                  <c:v>35.420604760000003</c:v>
                </c:pt>
                <c:pt idx="138">
                  <c:v>35.43700896</c:v>
                </c:pt>
                <c:pt idx="139">
                  <c:v>35.420604760000003</c:v>
                </c:pt>
                <c:pt idx="140">
                  <c:v>35.417323920000001</c:v>
                </c:pt>
                <c:pt idx="141">
                  <c:v>35.417323920000001</c:v>
                </c:pt>
                <c:pt idx="142">
                  <c:v>35.476379039999998</c:v>
                </c:pt>
                <c:pt idx="143">
                  <c:v>35.453413159999997</c:v>
                </c:pt>
                <c:pt idx="144">
                  <c:v>35.443570639999997</c:v>
                </c:pt>
                <c:pt idx="145">
                  <c:v>35.443570639999997</c:v>
                </c:pt>
                <c:pt idx="146">
                  <c:v>35.43700896</c:v>
                </c:pt>
                <c:pt idx="147">
                  <c:v>35.43700896</c:v>
                </c:pt>
                <c:pt idx="148">
                  <c:v>35.46981736</c:v>
                </c:pt>
                <c:pt idx="149">
                  <c:v>35.46981736</c:v>
                </c:pt>
                <c:pt idx="150">
                  <c:v>35.492783240000001</c:v>
                </c:pt>
                <c:pt idx="151">
                  <c:v>35.246720240000002</c:v>
                </c:pt>
                <c:pt idx="152">
                  <c:v>35.305775359999998</c:v>
                </c:pt>
                <c:pt idx="153">
                  <c:v>35.223754360000001</c:v>
                </c:pt>
                <c:pt idx="154">
                  <c:v>35.236877720000003</c:v>
                </c:pt>
                <c:pt idx="155">
                  <c:v>35.059712359999999</c:v>
                </c:pt>
                <c:pt idx="156">
                  <c:v>35.066274039999996</c:v>
                </c:pt>
                <c:pt idx="157">
                  <c:v>35.207350160000004</c:v>
                </c:pt>
                <c:pt idx="158">
                  <c:v>35.213911840000002</c:v>
                </c:pt>
                <c:pt idx="159">
                  <c:v>35.11548664</c:v>
                </c:pt>
                <c:pt idx="160">
                  <c:v>35.08267824</c:v>
                </c:pt>
                <c:pt idx="161">
                  <c:v>35.099082440000004</c:v>
                </c:pt>
                <c:pt idx="162">
                  <c:v>35.099082440000004</c:v>
                </c:pt>
                <c:pt idx="163">
                  <c:v>35.269686120000003</c:v>
                </c:pt>
                <c:pt idx="164">
                  <c:v>29.006562559999999</c:v>
                </c:pt>
                <c:pt idx="165">
                  <c:v>13.606299599999998</c:v>
                </c:pt>
                <c:pt idx="166">
                  <c:v>2.5761155200000001</c:v>
                </c:pt>
                <c:pt idx="167">
                  <c:v>3.12729664</c:v>
                </c:pt>
                <c:pt idx="168">
                  <c:v>3.1502625200000001</c:v>
                </c:pt>
                <c:pt idx="169">
                  <c:v>3.1469816799999997</c:v>
                </c:pt>
                <c:pt idx="170">
                  <c:v>3.1437008400000002</c:v>
                </c:pt>
                <c:pt idx="171">
                  <c:v>3.1535433599999996</c:v>
                </c:pt>
                <c:pt idx="172">
                  <c:v>3.3011811600000005</c:v>
                </c:pt>
                <c:pt idx="173">
                  <c:v>3.2946194800000006</c:v>
                </c:pt>
                <c:pt idx="174">
                  <c:v>3.2683727600000001</c:v>
                </c:pt>
                <c:pt idx="175">
                  <c:v>3.2618110800000002</c:v>
                </c:pt>
                <c:pt idx="176">
                  <c:v>3.2355643600000006</c:v>
                </c:pt>
                <c:pt idx="177">
                  <c:v>3.2224410000000008</c:v>
                </c:pt>
                <c:pt idx="178">
                  <c:v>3.2290026800000007</c:v>
                </c:pt>
                <c:pt idx="179">
                  <c:v>3.2191601600000004</c:v>
                </c:pt>
                <c:pt idx="180">
                  <c:v>3.2191601600000004</c:v>
                </c:pt>
                <c:pt idx="181">
                  <c:v>3.24540688</c:v>
                </c:pt>
                <c:pt idx="182">
                  <c:v>3.0715223600000003</c:v>
                </c:pt>
                <c:pt idx="183">
                  <c:v>2.9337270799999997</c:v>
                </c:pt>
                <c:pt idx="184">
                  <c:v>2.9337270799999997</c:v>
                </c:pt>
                <c:pt idx="185">
                  <c:v>2.9402887600000005</c:v>
                </c:pt>
                <c:pt idx="186">
                  <c:v>2.9107611999999996</c:v>
                </c:pt>
                <c:pt idx="187">
                  <c:v>2.9107611999999996</c:v>
                </c:pt>
                <c:pt idx="188">
                  <c:v>2.9107611999999996</c:v>
                </c:pt>
                <c:pt idx="189">
                  <c:v>2.9107611999999996</c:v>
                </c:pt>
                <c:pt idx="190">
                  <c:v>2.9107611999999996</c:v>
                </c:pt>
                <c:pt idx="191">
                  <c:v>2.9009186800000002</c:v>
                </c:pt>
                <c:pt idx="192">
                  <c:v>2.9238845599999994</c:v>
                </c:pt>
                <c:pt idx="193">
                  <c:v>2.9271653999999998</c:v>
                </c:pt>
                <c:pt idx="194">
                  <c:v>2.8353018800000003</c:v>
                </c:pt>
                <c:pt idx="195">
                  <c:v>2.9173228799999995</c:v>
                </c:pt>
                <c:pt idx="196">
                  <c:v>2.8943570000000003</c:v>
                </c:pt>
                <c:pt idx="197">
                  <c:v>2.88451448</c:v>
                </c:pt>
                <c:pt idx="198">
                  <c:v>2.8910761599999999</c:v>
                </c:pt>
                <c:pt idx="199">
                  <c:v>2.9074803600000001</c:v>
                </c:pt>
                <c:pt idx="200">
                  <c:v>2.9271653999999998</c:v>
                </c:pt>
                <c:pt idx="201">
                  <c:v>2.9238845599999994</c:v>
                </c:pt>
                <c:pt idx="202">
                  <c:v>2.9074803600000001</c:v>
                </c:pt>
                <c:pt idx="203">
                  <c:v>2.9173228799999995</c:v>
                </c:pt>
                <c:pt idx="204">
                  <c:v>2.9271653999999998</c:v>
                </c:pt>
                <c:pt idx="205">
                  <c:v>2.9238845599999994</c:v>
                </c:pt>
                <c:pt idx="206">
                  <c:v>2.9238845599999994</c:v>
                </c:pt>
                <c:pt idx="207">
                  <c:v>2.9238845599999994</c:v>
                </c:pt>
                <c:pt idx="208">
                  <c:v>2.9107611999999996</c:v>
                </c:pt>
                <c:pt idx="209">
                  <c:v>2.9271653999999998</c:v>
                </c:pt>
                <c:pt idx="210">
                  <c:v>2.9337270799999997</c:v>
                </c:pt>
                <c:pt idx="211">
                  <c:v>2.9271653999999998</c:v>
                </c:pt>
                <c:pt idx="212">
                  <c:v>2.9402887600000005</c:v>
                </c:pt>
                <c:pt idx="213">
                  <c:v>2.9271653999999998</c:v>
                </c:pt>
                <c:pt idx="214">
                  <c:v>2.9238845599999994</c:v>
                </c:pt>
                <c:pt idx="215">
                  <c:v>2.9238845599999994</c:v>
                </c:pt>
                <c:pt idx="216">
                  <c:v>2.9173228799999995</c:v>
                </c:pt>
                <c:pt idx="217">
                  <c:v>2.9238845599999994</c:v>
                </c:pt>
                <c:pt idx="218">
                  <c:v>2.9271653999999998</c:v>
                </c:pt>
                <c:pt idx="219">
                  <c:v>2.9173228799999995</c:v>
                </c:pt>
                <c:pt idx="220">
                  <c:v>2.9238845599999994</c:v>
                </c:pt>
                <c:pt idx="221">
                  <c:v>2.9238845599999994</c:v>
                </c:pt>
                <c:pt idx="222">
                  <c:v>2.9238845599999994</c:v>
                </c:pt>
                <c:pt idx="223">
                  <c:v>2.9173228799999995</c:v>
                </c:pt>
                <c:pt idx="224">
                  <c:v>2.9074803600000001</c:v>
                </c:pt>
                <c:pt idx="225">
                  <c:v>2.9173228799999995</c:v>
                </c:pt>
                <c:pt idx="226">
                  <c:v>2.9009186800000002</c:v>
                </c:pt>
                <c:pt idx="227">
                  <c:v>2.9173228799999995</c:v>
                </c:pt>
                <c:pt idx="228">
                  <c:v>2.9107611999999996</c:v>
                </c:pt>
                <c:pt idx="229">
                  <c:v>2.9173228799999995</c:v>
                </c:pt>
                <c:pt idx="230">
                  <c:v>2.9238845599999994</c:v>
                </c:pt>
                <c:pt idx="231">
                  <c:v>2.9107611999999996</c:v>
                </c:pt>
                <c:pt idx="232">
                  <c:v>2.9074803600000001</c:v>
                </c:pt>
                <c:pt idx="233">
                  <c:v>2.9107611999999996</c:v>
                </c:pt>
                <c:pt idx="234">
                  <c:v>2.9271653999999998</c:v>
                </c:pt>
                <c:pt idx="235">
                  <c:v>2.9271653999999998</c:v>
                </c:pt>
                <c:pt idx="236">
                  <c:v>2.9173228799999995</c:v>
                </c:pt>
                <c:pt idx="237">
                  <c:v>2.9337270799999997</c:v>
                </c:pt>
                <c:pt idx="238">
                  <c:v>2.9501312799999999</c:v>
                </c:pt>
                <c:pt idx="239">
                  <c:v>2.9501312799999999</c:v>
                </c:pt>
                <c:pt idx="240">
                  <c:v>2.9435696</c:v>
                </c:pt>
                <c:pt idx="241">
                  <c:v>2.9107611999999996</c:v>
                </c:pt>
                <c:pt idx="242">
                  <c:v>2.9993438800000005</c:v>
                </c:pt>
                <c:pt idx="243">
                  <c:v>2.9337270799999997</c:v>
                </c:pt>
                <c:pt idx="244">
                  <c:v>2.9107611999999996</c:v>
                </c:pt>
                <c:pt idx="245">
                  <c:v>2.9829396799999994</c:v>
                </c:pt>
                <c:pt idx="246">
                  <c:v>3.2290026800000007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0A-4196-A678-14FC2F901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918528"/>
        <c:axId val="96925184"/>
      </c:scatterChart>
      <c:valAx>
        <c:axId val="9691852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96925184"/>
        <c:crosses val="autoZero"/>
        <c:crossBetween val="midCat"/>
      </c:valAx>
      <c:valAx>
        <c:axId val="9692518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69185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11/10/16</c:v>
            </c:pt>
          </c:strCache>
        </c:strRef>
      </c:tx>
      <c:layout>
        <c:manualLayout>
          <c:xMode val="edge"/>
          <c:yMode val="edge"/>
          <c:x val="8.8253310249806795E-3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4169423861790231"/>
          <c:w val="0.77343319703986368"/>
          <c:h val="0.82787619792934408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'Plots_R500-2'!$I$8:$I$355</c:f>
              <c:numCache>
                <c:formatCode>General</c:formatCode>
                <c:ptCount val="348"/>
                <c:pt idx="0">
                  <c:v>7.88</c:v>
                </c:pt>
                <c:pt idx="1">
                  <c:v>7.88</c:v>
                </c:pt>
                <c:pt idx="2">
                  <c:v>7.88</c:v>
                </c:pt>
                <c:pt idx="3">
                  <c:v>7.88</c:v>
                </c:pt>
                <c:pt idx="4">
                  <c:v>7.88</c:v>
                </c:pt>
                <c:pt idx="5">
                  <c:v>7.88</c:v>
                </c:pt>
                <c:pt idx="6">
                  <c:v>7.88</c:v>
                </c:pt>
                <c:pt idx="7">
                  <c:v>7.87</c:v>
                </c:pt>
                <c:pt idx="8">
                  <c:v>7.87</c:v>
                </c:pt>
                <c:pt idx="9">
                  <c:v>7.87</c:v>
                </c:pt>
                <c:pt idx="10">
                  <c:v>7.87</c:v>
                </c:pt>
                <c:pt idx="11">
                  <c:v>7.87</c:v>
                </c:pt>
                <c:pt idx="12">
                  <c:v>7.87</c:v>
                </c:pt>
                <c:pt idx="13">
                  <c:v>7.87</c:v>
                </c:pt>
                <c:pt idx="14">
                  <c:v>7.87</c:v>
                </c:pt>
                <c:pt idx="15">
                  <c:v>7.87</c:v>
                </c:pt>
                <c:pt idx="16">
                  <c:v>7.87</c:v>
                </c:pt>
                <c:pt idx="17">
                  <c:v>7.87</c:v>
                </c:pt>
                <c:pt idx="18">
                  <c:v>7.87</c:v>
                </c:pt>
                <c:pt idx="19">
                  <c:v>7.87</c:v>
                </c:pt>
                <c:pt idx="20">
                  <c:v>7.74</c:v>
                </c:pt>
                <c:pt idx="21">
                  <c:v>7.72</c:v>
                </c:pt>
                <c:pt idx="22">
                  <c:v>7.72</c:v>
                </c:pt>
                <c:pt idx="23">
                  <c:v>7.72</c:v>
                </c:pt>
                <c:pt idx="24">
                  <c:v>7.72</c:v>
                </c:pt>
                <c:pt idx="25">
                  <c:v>7.72</c:v>
                </c:pt>
                <c:pt idx="26">
                  <c:v>7.72</c:v>
                </c:pt>
                <c:pt idx="27">
                  <c:v>7.72</c:v>
                </c:pt>
                <c:pt idx="28">
                  <c:v>7.72</c:v>
                </c:pt>
                <c:pt idx="29">
                  <c:v>7.72</c:v>
                </c:pt>
                <c:pt idx="30">
                  <c:v>7.72</c:v>
                </c:pt>
                <c:pt idx="31">
                  <c:v>7.72</c:v>
                </c:pt>
                <c:pt idx="32">
                  <c:v>7.72</c:v>
                </c:pt>
                <c:pt idx="33">
                  <c:v>7.72</c:v>
                </c:pt>
                <c:pt idx="34">
                  <c:v>7.71</c:v>
                </c:pt>
                <c:pt idx="35">
                  <c:v>7.71</c:v>
                </c:pt>
                <c:pt idx="36">
                  <c:v>7.71</c:v>
                </c:pt>
                <c:pt idx="37">
                  <c:v>7.71</c:v>
                </c:pt>
                <c:pt idx="38">
                  <c:v>7.71</c:v>
                </c:pt>
                <c:pt idx="39">
                  <c:v>7.71</c:v>
                </c:pt>
                <c:pt idx="40">
                  <c:v>7.69</c:v>
                </c:pt>
                <c:pt idx="41">
                  <c:v>7.64</c:v>
                </c:pt>
                <c:pt idx="42">
                  <c:v>7.62</c:v>
                </c:pt>
                <c:pt idx="43">
                  <c:v>7.62</c:v>
                </c:pt>
                <c:pt idx="44">
                  <c:v>7.61</c:v>
                </c:pt>
                <c:pt idx="45">
                  <c:v>7.61</c:v>
                </c:pt>
                <c:pt idx="46">
                  <c:v>7.61</c:v>
                </c:pt>
                <c:pt idx="47">
                  <c:v>7.61</c:v>
                </c:pt>
                <c:pt idx="48">
                  <c:v>7.61</c:v>
                </c:pt>
                <c:pt idx="49">
                  <c:v>7.61</c:v>
                </c:pt>
                <c:pt idx="50">
                  <c:v>7.62</c:v>
                </c:pt>
                <c:pt idx="51">
                  <c:v>7.62</c:v>
                </c:pt>
                <c:pt idx="52">
                  <c:v>7.62</c:v>
                </c:pt>
                <c:pt idx="53">
                  <c:v>7.63</c:v>
                </c:pt>
                <c:pt idx="54">
                  <c:v>7.62</c:v>
                </c:pt>
                <c:pt idx="55">
                  <c:v>7.62</c:v>
                </c:pt>
                <c:pt idx="56">
                  <c:v>7.62</c:v>
                </c:pt>
                <c:pt idx="57">
                  <c:v>7.62</c:v>
                </c:pt>
                <c:pt idx="58">
                  <c:v>7.62</c:v>
                </c:pt>
                <c:pt idx="59">
                  <c:v>7.62</c:v>
                </c:pt>
                <c:pt idx="60">
                  <c:v>7.62</c:v>
                </c:pt>
                <c:pt idx="61">
                  <c:v>7.63</c:v>
                </c:pt>
                <c:pt idx="62">
                  <c:v>7.63</c:v>
                </c:pt>
                <c:pt idx="63">
                  <c:v>7.63</c:v>
                </c:pt>
                <c:pt idx="64">
                  <c:v>7.62</c:v>
                </c:pt>
                <c:pt idx="65">
                  <c:v>7.62</c:v>
                </c:pt>
                <c:pt idx="66">
                  <c:v>7.62</c:v>
                </c:pt>
                <c:pt idx="67">
                  <c:v>7.63</c:v>
                </c:pt>
                <c:pt idx="68">
                  <c:v>7.62</c:v>
                </c:pt>
                <c:pt idx="69">
                  <c:v>7.62</c:v>
                </c:pt>
                <c:pt idx="70">
                  <c:v>7.6</c:v>
                </c:pt>
                <c:pt idx="71">
                  <c:v>7.6</c:v>
                </c:pt>
                <c:pt idx="72">
                  <c:v>7.59</c:v>
                </c:pt>
                <c:pt idx="73">
                  <c:v>7.59</c:v>
                </c:pt>
                <c:pt idx="74">
                  <c:v>7.59</c:v>
                </c:pt>
                <c:pt idx="75">
                  <c:v>7.59</c:v>
                </c:pt>
                <c:pt idx="76">
                  <c:v>7.59</c:v>
                </c:pt>
                <c:pt idx="77">
                  <c:v>7.59</c:v>
                </c:pt>
                <c:pt idx="78">
                  <c:v>7.59</c:v>
                </c:pt>
                <c:pt idx="79">
                  <c:v>7.59</c:v>
                </c:pt>
                <c:pt idx="80">
                  <c:v>7.59</c:v>
                </c:pt>
                <c:pt idx="81">
                  <c:v>7.59</c:v>
                </c:pt>
                <c:pt idx="82">
                  <c:v>7.59</c:v>
                </c:pt>
                <c:pt idx="83">
                  <c:v>7.59</c:v>
                </c:pt>
                <c:pt idx="84">
                  <c:v>7.59</c:v>
                </c:pt>
                <c:pt idx="85">
                  <c:v>7.59</c:v>
                </c:pt>
                <c:pt idx="86">
                  <c:v>7.59</c:v>
                </c:pt>
                <c:pt idx="87">
                  <c:v>7.59</c:v>
                </c:pt>
                <c:pt idx="88">
                  <c:v>7.59</c:v>
                </c:pt>
                <c:pt idx="89">
                  <c:v>7.59</c:v>
                </c:pt>
                <c:pt idx="90">
                  <c:v>7.59</c:v>
                </c:pt>
                <c:pt idx="91">
                  <c:v>7.59</c:v>
                </c:pt>
                <c:pt idx="92">
                  <c:v>7.59</c:v>
                </c:pt>
                <c:pt idx="93">
                  <c:v>7.59</c:v>
                </c:pt>
                <c:pt idx="94">
                  <c:v>7.59</c:v>
                </c:pt>
                <c:pt idx="95">
                  <c:v>7.6</c:v>
                </c:pt>
                <c:pt idx="96">
                  <c:v>7.6</c:v>
                </c:pt>
                <c:pt idx="97">
                  <c:v>7.6</c:v>
                </c:pt>
                <c:pt idx="98">
                  <c:v>7.63</c:v>
                </c:pt>
                <c:pt idx="99">
                  <c:v>7.62</c:v>
                </c:pt>
                <c:pt idx="100">
                  <c:v>7.6</c:v>
                </c:pt>
                <c:pt idx="101">
                  <c:v>7.59</c:v>
                </c:pt>
                <c:pt idx="102">
                  <c:v>7.62</c:v>
                </c:pt>
                <c:pt idx="103">
                  <c:v>7.62</c:v>
                </c:pt>
                <c:pt idx="104">
                  <c:v>7.62</c:v>
                </c:pt>
                <c:pt idx="105">
                  <c:v>7.62</c:v>
                </c:pt>
                <c:pt idx="106">
                  <c:v>7.62</c:v>
                </c:pt>
                <c:pt idx="107">
                  <c:v>7.62</c:v>
                </c:pt>
                <c:pt idx="108">
                  <c:v>7.62</c:v>
                </c:pt>
                <c:pt idx="109">
                  <c:v>7.62</c:v>
                </c:pt>
                <c:pt idx="110">
                  <c:v>7.62</c:v>
                </c:pt>
                <c:pt idx="111">
                  <c:v>7.62</c:v>
                </c:pt>
                <c:pt idx="112">
                  <c:v>7.62</c:v>
                </c:pt>
                <c:pt idx="113">
                  <c:v>7.62</c:v>
                </c:pt>
                <c:pt idx="114">
                  <c:v>7.62</c:v>
                </c:pt>
                <c:pt idx="115">
                  <c:v>7.6</c:v>
                </c:pt>
                <c:pt idx="116">
                  <c:v>7.6</c:v>
                </c:pt>
                <c:pt idx="117">
                  <c:v>7.6</c:v>
                </c:pt>
                <c:pt idx="118">
                  <c:v>7.6</c:v>
                </c:pt>
                <c:pt idx="119">
                  <c:v>7.61</c:v>
                </c:pt>
                <c:pt idx="120">
                  <c:v>7.61</c:v>
                </c:pt>
                <c:pt idx="121">
                  <c:v>7.61</c:v>
                </c:pt>
                <c:pt idx="122">
                  <c:v>7.61</c:v>
                </c:pt>
                <c:pt idx="123">
                  <c:v>7.61</c:v>
                </c:pt>
                <c:pt idx="124">
                  <c:v>7.61</c:v>
                </c:pt>
                <c:pt idx="125">
                  <c:v>7.62</c:v>
                </c:pt>
                <c:pt idx="126">
                  <c:v>7.62</c:v>
                </c:pt>
                <c:pt idx="127">
                  <c:v>7.62</c:v>
                </c:pt>
                <c:pt idx="128">
                  <c:v>7.62</c:v>
                </c:pt>
                <c:pt idx="129">
                  <c:v>7.62</c:v>
                </c:pt>
                <c:pt idx="130">
                  <c:v>7.62</c:v>
                </c:pt>
                <c:pt idx="131">
                  <c:v>7.62</c:v>
                </c:pt>
                <c:pt idx="132">
                  <c:v>7.64</c:v>
                </c:pt>
                <c:pt idx="133">
                  <c:v>7.67</c:v>
                </c:pt>
                <c:pt idx="134">
                  <c:v>7.67</c:v>
                </c:pt>
                <c:pt idx="135">
                  <c:v>7.67</c:v>
                </c:pt>
                <c:pt idx="136">
                  <c:v>7.67</c:v>
                </c:pt>
                <c:pt idx="137">
                  <c:v>7.67</c:v>
                </c:pt>
                <c:pt idx="138">
                  <c:v>7.67</c:v>
                </c:pt>
                <c:pt idx="139">
                  <c:v>7.67</c:v>
                </c:pt>
                <c:pt idx="140">
                  <c:v>7.67</c:v>
                </c:pt>
                <c:pt idx="141">
                  <c:v>7.71</c:v>
                </c:pt>
                <c:pt idx="142">
                  <c:v>7.72</c:v>
                </c:pt>
                <c:pt idx="143">
                  <c:v>7.72</c:v>
                </c:pt>
                <c:pt idx="144">
                  <c:v>7.72</c:v>
                </c:pt>
                <c:pt idx="145">
                  <c:v>7.73</c:v>
                </c:pt>
                <c:pt idx="146">
                  <c:v>7.73</c:v>
                </c:pt>
                <c:pt idx="147">
                  <c:v>7.73</c:v>
                </c:pt>
                <c:pt idx="148">
                  <c:v>7.73</c:v>
                </c:pt>
                <c:pt idx="149">
                  <c:v>7.73</c:v>
                </c:pt>
                <c:pt idx="150">
                  <c:v>7.73</c:v>
                </c:pt>
                <c:pt idx="151">
                  <c:v>7.73</c:v>
                </c:pt>
                <c:pt idx="152">
                  <c:v>7.73</c:v>
                </c:pt>
                <c:pt idx="153">
                  <c:v>7.74</c:v>
                </c:pt>
                <c:pt idx="154">
                  <c:v>7.75</c:v>
                </c:pt>
                <c:pt idx="155">
                  <c:v>7.87</c:v>
                </c:pt>
                <c:pt idx="156">
                  <c:v>7.9</c:v>
                </c:pt>
                <c:pt idx="157">
                  <c:v>7.91</c:v>
                </c:pt>
                <c:pt idx="158">
                  <c:v>7.9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1.6420000000000003</c:v>
                </c:pt>
                <c:pt idx="1">
                  <c:v>1.6390000000000002</c:v>
                </c:pt>
                <c:pt idx="2">
                  <c:v>1.6900000000000004</c:v>
                </c:pt>
                <c:pt idx="3">
                  <c:v>1.7040000000000006</c:v>
                </c:pt>
                <c:pt idx="4">
                  <c:v>1.5270000000000001</c:v>
                </c:pt>
                <c:pt idx="5">
                  <c:v>1.6290000000000004</c:v>
                </c:pt>
                <c:pt idx="6">
                  <c:v>1.6110000000000007</c:v>
                </c:pt>
                <c:pt idx="7">
                  <c:v>1.5</c:v>
                </c:pt>
                <c:pt idx="8">
                  <c:v>1.5700000000000003</c:v>
                </c:pt>
                <c:pt idx="9">
                  <c:v>1.58</c:v>
                </c:pt>
                <c:pt idx="10">
                  <c:v>1.5250000000000004</c:v>
                </c:pt>
                <c:pt idx="11">
                  <c:v>1.5620000000000003</c:v>
                </c:pt>
                <c:pt idx="12">
                  <c:v>1.5180000000000007</c:v>
                </c:pt>
                <c:pt idx="13">
                  <c:v>1.5830000000000002</c:v>
                </c:pt>
                <c:pt idx="14">
                  <c:v>1.5340000000000007</c:v>
                </c:pt>
                <c:pt idx="15">
                  <c:v>1.577</c:v>
                </c:pt>
                <c:pt idx="16">
                  <c:v>1.5760000000000005</c:v>
                </c:pt>
                <c:pt idx="17">
                  <c:v>1.5600000000000005</c:v>
                </c:pt>
                <c:pt idx="18">
                  <c:v>1.5760000000000005</c:v>
                </c:pt>
                <c:pt idx="19">
                  <c:v>4.9119999999999999</c:v>
                </c:pt>
                <c:pt idx="20">
                  <c:v>9.89</c:v>
                </c:pt>
                <c:pt idx="21">
                  <c:v>9.8079999999999998</c:v>
                </c:pt>
                <c:pt idx="22">
                  <c:v>9.7210000000000001</c:v>
                </c:pt>
                <c:pt idx="23">
                  <c:v>9.6840000000000011</c:v>
                </c:pt>
                <c:pt idx="24">
                  <c:v>9.875</c:v>
                </c:pt>
                <c:pt idx="25">
                  <c:v>9.8369999999999997</c:v>
                </c:pt>
                <c:pt idx="26">
                  <c:v>9.7880000000000003</c:v>
                </c:pt>
                <c:pt idx="27">
                  <c:v>9.8320000000000007</c:v>
                </c:pt>
                <c:pt idx="28">
                  <c:v>9.8320000000000007</c:v>
                </c:pt>
                <c:pt idx="29">
                  <c:v>9.8000000000000007</c:v>
                </c:pt>
                <c:pt idx="30">
                  <c:v>9.8000000000000007</c:v>
                </c:pt>
                <c:pt idx="31">
                  <c:v>9.7669999999999995</c:v>
                </c:pt>
                <c:pt idx="32">
                  <c:v>9.8490000000000002</c:v>
                </c:pt>
                <c:pt idx="33">
                  <c:v>9.8440000000000012</c:v>
                </c:pt>
                <c:pt idx="34">
                  <c:v>9.8440000000000012</c:v>
                </c:pt>
                <c:pt idx="35">
                  <c:v>9.7890000000000015</c:v>
                </c:pt>
                <c:pt idx="36">
                  <c:v>9.8109999999999999</c:v>
                </c:pt>
                <c:pt idx="37">
                  <c:v>9.7570000000000014</c:v>
                </c:pt>
                <c:pt idx="38">
                  <c:v>9.8659999999999997</c:v>
                </c:pt>
                <c:pt idx="39">
                  <c:v>9.9260000000000019</c:v>
                </c:pt>
                <c:pt idx="40">
                  <c:v>12.401</c:v>
                </c:pt>
                <c:pt idx="41">
                  <c:v>18.514000000000003</c:v>
                </c:pt>
                <c:pt idx="42">
                  <c:v>18.536000000000001</c:v>
                </c:pt>
                <c:pt idx="43">
                  <c:v>18.509</c:v>
                </c:pt>
                <c:pt idx="44">
                  <c:v>18.487000000000002</c:v>
                </c:pt>
                <c:pt idx="45">
                  <c:v>18.509</c:v>
                </c:pt>
                <c:pt idx="46">
                  <c:v>18.46</c:v>
                </c:pt>
                <c:pt idx="47">
                  <c:v>18.531000000000002</c:v>
                </c:pt>
                <c:pt idx="48">
                  <c:v>18.531000000000002</c:v>
                </c:pt>
                <c:pt idx="49">
                  <c:v>18.543000000000003</c:v>
                </c:pt>
                <c:pt idx="50">
                  <c:v>18.406000000000002</c:v>
                </c:pt>
                <c:pt idx="51">
                  <c:v>18.281000000000002</c:v>
                </c:pt>
                <c:pt idx="52">
                  <c:v>18.395</c:v>
                </c:pt>
                <c:pt idx="53">
                  <c:v>18.379000000000001</c:v>
                </c:pt>
                <c:pt idx="54">
                  <c:v>18.417000000000002</c:v>
                </c:pt>
                <c:pt idx="55">
                  <c:v>18.434000000000001</c:v>
                </c:pt>
                <c:pt idx="56">
                  <c:v>18.412000000000003</c:v>
                </c:pt>
                <c:pt idx="57">
                  <c:v>18.483000000000001</c:v>
                </c:pt>
                <c:pt idx="58">
                  <c:v>18.216000000000001</c:v>
                </c:pt>
                <c:pt idx="59">
                  <c:v>18.287000000000003</c:v>
                </c:pt>
                <c:pt idx="60">
                  <c:v>26.882000000000001</c:v>
                </c:pt>
                <c:pt idx="61">
                  <c:v>26.98</c:v>
                </c:pt>
                <c:pt idx="62">
                  <c:v>26.958000000000002</c:v>
                </c:pt>
                <c:pt idx="63">
                  <c:v>26.969000000000001</c:v>
                </c:pt>
                <c:pt idx="64">
                  <c:v>26.909000000000002</c:v>
                </c:pt>
                <c:pt idx="65">
                  <c:v>27.138000000000002</c:v>
                </c:pt>
                <c:pt idx="66">
                  <c:v>27.225000000000001</c:v>
                </c:pt>
                <c:pt idx="67">
                  <c:v>27.198</c:v>
                </c:pt>
                <c:pt idx="68">
                  <c:v>27.225000000000001</c:v>
                </c:pt>
                <c:pt idx="69">
                  <c:v>32.913999999999994</c:v>
                </c:pt>
                <c:pt idx="70">
                  <c:v>36.312999999999995</c:v>
                </c:pt>
                <c:pt idx="71">
                  <c:v>36.241999999999997</c:v>
                </c:pt>
                <c:pt idx="72">
                  <c:v>36.268999999999998</c:v>
                </c:pt>
                <c:pt idx="73">
                  <c:v>36.28</c:v>
                </c:pt>
                <c:pt idx="74">
                  <c:v>36.302</c:v>
                </c:pt>
                <c:pt idx="75">
                  <c:v>36.312999999999995</c:v>
                </c:pt>
                <c:pt idx="76">
                  <c:v>36.28</c:v>
                </c:pt>
                <c:pt idx="77">
                  <c:v>36.323999999999998</c:v>
                </c:pt>
                <c:pt idx="78">
                  <c:v>36.317999999999998</c:v>
                </c:pt>
                <c:pt idx="79">
                  <c:v>36.257999999999996</c:v>
                </c:pt>
                <c:pt idx="80">
                  <c:v>36.285999999999994</c:v>
                </c:pt>
                <c:pt idx="81">
                  <c:v>36.290999999999997</c:v>
                </c:pt>
                <c:pt idx="82">
                  <c:v>36.235999999999997</c:v>
                </c:pt>
                <c:pt idx="83">
                  <c:v>36.241999999999997</c:v>
                </c:pt>
                <c:pt idx="84">
                  <c:v>37.628</c:v>
                </c:pt>
                <c:pt idx="85">
                  <c:v>39.695</c:v>
                </c:pt>
                <c:pt idx="86">
                  <c:v>36.034999999999997</c:v>
                </c:pt>
                <c:pt idx="87">
                  <c:v>35.494999999999997</c:v>
                </c:pt>
                <c:pt idx="88">
                  <c:v>35.451000000000001</c:v>
                </c:pt>
                <c:pt idx="89">
                  <c:v>35.423999999999999</c:v>
                </c:pt>
                <c:pt idx="90">
                  <c:v>35.335999999999999</c:v>
                </c:pt>
                <c:pt idx="91">
                  <c:v>35.346999999999994</c:v>
                </c:pt>
                <c:pt idx="92">
                  <c:v>35.483999999999995</c:v>
                </c:pt>
                <c:pt idx="93">
                  <c:v>35.451000000000001</c:v>
                </c:pt>
                <c:pt idx="94">
                  <c:v>35.232999999999997</c:v>
                </c:pt>
                <c:pt idx="95">
                  <c:v>35.32</c:v>
                </c:pt>
                <c:pt idx="96">
                  <c:v>35.314999999999998</c:v>
                </c:pt>
                <c:pt idx="97">
                  <c:v>30.465</c:v>
                </c:pt>
                <c:pt idx="98">
                  <c:v>26.102</c:v>
                </c:pt>
                <c:pt idx="99">
                  <c:v>23.593</c:v>
                </c:pt>
                <c:pt idx="100">
                  <c:v>21.575000000000003</c:v>
                </c:pt>
                <c:pt idx="101">
                  <c:v>21.074000000000002</c:v>
                </c:pt>
                <c:pt idx="102">
                  <c:v>24.051000000000002</c:v>
                </c:pt>
                <c:pt idx="103">
                  <c:v>26.402000000000001</c:v>
                </c:pt>
                <c:pt idx="104">
                  <c:v>27.651</c:v>
                </c:pt>
                <c:pt idx="105">
                  <c:v>27.989000000000001</c:v>
                </c:pt>
                <c:pt idx="106">
                  <c:v>28.109000000000002</c:v>
                </c:pt>
                <c:pt idx="107">
                  <c:v>28.164000000000001</c:v>
                </c:pt>
                <c:pt idx="108">
                  <c:v>28.115000000000002</c:v>
                </c:pt>
                <c:pt idx="109">
                  <c:v>28.12</c:v>
                </c:pt>
                <c:pt idx="110">
                  <c:v>28.087</c:v>
                </c:pt>
                <c:pt idx="111">
                  <c:v>28.038</c:v>
                </c:pt>
                <c:pt idx="112">
                  <c:v>28.234999999999999</c:v>
                </c:pt>
                <c:pt idx="113">
                  <c:v>28.266999999999999</c:v>
                </c:pt>
                <c:pt idx="114">
                  <c:v>20.975000000000001</c:v>
                </c:pt>
                <c:pt idx="115">
                  <c:v>21.330000000000002</c:v>
                </c:pt>
                <c:pt idx="116">
                  <c:v>21.27</c:v>
                </c:pt>
                <c:pt idx="117">
                  <c:v>21.248000000000001</c:v>
                </c:pt>
                <c:pt idx="118">
                  <c:v>21.264000000000003</c:v>
                </c:pt>
                <c:pt idx="119">
                  <c:v>21.379000000000001</c:v>
                </c:pt>
                <c:pt idx="120">
                  <c:v>21.325000000000003</c:v>
                </c:pt>
                <c:pt idx="121">
                  <c:v>21.243000000000002</c:v>
                </c:pt>
                <c:pt idx="122">
                  <c:v>21.335000000000001</c:v>
                </c:pt>
                <c:pt idx="123">
                  <c:v>21.303000000000001</c:v>
                </c:pt>
                <c:pt idx="124">
                  <c:v>21.319000000000003</c:v>
                </c:pt>
                <c:pt idx="125">
                  <c:v>21.281000000000002</c:v>
                </c:pt>
                <c:pt idx="126">
                  <c:v>21.259</c:v>
                </c:pt>
                <c:pt idx="127">
                  <c:v>21.275000000000002</c:v>
                </c:pt>
                <c:pt idx="128">
                  <c:v>21.286000000000001</c:v>
                </c:pt>
                <c:pt idx="129">
                  <c:v>21.215</c:v>
                </c:pt>
                <c:pt idx="130">
                  <c:v>21.221</c:v>
                </c:pt>
                <c:pt idx="131">
                  <c:v>21.243000000000002</c:v>
                </c:pt>
                <c:pt idx="132">
                  <c:v>17.044</c:v>
                </c:pt>
                <c:pt idx="133">
                  <c:v>14.732000000000003</c:v>
                </c:pt>
                <c:pt idx="134">
                  <c:v>14.699000000000002</c:v>
                </c:pt>
                <c:pt idx="135">
                  <c:v>14.672000000000001</c:v>
                </c:pt>
                <c:pt idx="136">
                  <c:v>14.715</c:v>
                </c:pt>
                <c:pt idx="137">
                  <c:v>14.742000000000001</c:v>
                </c:pt>
                <c:pt idx="138">
                  <c:v>14.688000000000002</c:v>
                </c:pt>
                <c:pt idx="139">
                  <c:v>14.720000000000002</c:v>
                </c:pt>
                <c:pt idx="140">
                  <c:v>14.437000000000001</c:v>
                </c:pt>
                <c:pt idx="141">
                  <c:v>8.3679999999999986</c:v>
                </c:pt>
                <c:pt idx="142">
                  <c:v>7.8229999999999995</c:v>
                </c:pt>
                <c:pt idx="143">
                  <c:v>7.8709999999999996</c:v>
                </c:pt>
                <c:pt idx="144">
                  <c:v>7.8820000000000006</c:v>
                </c:pt>
                <c:pt idx="145">
                  <c:v>7.8490000000000011</c:v>
                </c:pt>
                <c:pt idx="146">
                  <c:v>7.7779999999999996</c:v>
                </c:pt>
                <c:pt idx="147">
                  <c:v>7.8380000000000001</c:v>
                </c:pt>
                <c:pt idx="148">
                  <c:v>7.8159999999999998</c:v>
                </c:pt>
                <c:pt idx="149">
                  <c:v>7.7060000000000004</c:v>
                </c:pt>
                <c:pt idx="150">
                  <c:v>7.9569999999999999</c:v>
                </c:pt>
                <c:pt idx="151">
                  <c:v>7.9729999999999999</c:v>
                </c:pt>
                <c:pt idx="152">
                  <c:v>7.8370000000000006</c:v>
                </c:pt>
                <c:pt idx="153">
                  <c:v>7.7549999999999999</c:v>
                </c:pt>
                <c:pt idx="154">
                  <c:v>7.7060000000000004</c:v>
                </c:pt>
                <c:pt idx="155">
                  <c:v>2.407</c:v>
                </c:pt>
                <c:pt idx="156">
                  <c:v>2.6740000000000004</c:v>
                </c:pt>
                <c:pt idx="157">
                  <c:v>2.657</c:v>
                </c:pt>
                <c:pt idx="158">
                  <c:v>1.8820000000000006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CE-4DDE-9AA9-A448AD2B0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41472"/>
        <c:axId val="118468608"/>
      </c:scatterChart>
      <c:valAx>
        <c:axId val="118441472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18468608"/>
        <c:crosses val="autoZero"/>
        <c:crossBetween val="midCat"/>
      </c:valAx>
      <c:valAx>
        <c:axId val="11846860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84414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11/10/16</c:v>
            </c:pt>
          </c:strCache>
        </c:strRef>
      </c:tx>
      <c:layout>
        <c:manualLayout>
          <c:xMode val="edge"/>
          <c:yMode val="edge"/>
          <c:x val="8.8253310249806795E-3"/>
          <c:y val="2.24655975636678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259683203233348"/>
          <c:w val="0.77824757940395772"/>
          <c:h val="0.8436021162239115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'Plots_R500-2'!$K$8:$K$355</c:f>
              <c:numCache>
                <c:formatCode>General</c:formatCode>
                <c:ptCount val="348"/>
                <c:pt idx="0">
                  <c:v>121.68380000000001</c:v>
                </c:pt>
                <c:pt idx="1">
                  <c:v>120.51439999999999</c:v>
                </c:pt>
                <c:pt idx="2">
                  <c:v>118.9088</c:v>
                </c:pt>
                <c:pt idx="3">
                  <c:v>118.4532</c:v>
                </c:pt>
                <c:pt idx="4">
                  <c:v>117.9708</c:v>
                </c:pt>
                <c:pt idx="5">
                  <c:v>117.77330000000001</c:v>
                </c:pt>
                <c:pt idx="6">
                  <c:v>117.6998</c:v>
                </c:pt>
                <c:pt idx="7">
                  <c:v>117.4674</c:v>
                </c:pt>
                <c:pt idx="8">
                  <c:v>117.2711</c:v>
                </c:pt>
                <c:pt idx="9">
                  <c:v>117.0035</c:v>
                </c:pt>
                <c:pt idx="10">
                  <c:v>116.8578</c:v>
                </c:pt>
                <c:pt idx="11">
                  <c:v>117.0308</c:v>
                </c:pt>
                <c:pt idx="12">
                  <c:v>117.07389999999999</c:v>
                </c:pt>
                <c:pt idx="13">
                  <c:v>116.873</c:v>
                </c:pt>
                <c:pt idx="14">
                  <c:v>116.9986</c:v>
                </c:pt>
                <c:pt idx="15">
                  <c:v>116.8883</c:v>
                </c:pt>
                <c:pt idx="16">
                  <c:v>116.85299999999999</c:v>
                </c:pt>
                <c:pt idx="17">
                  <c:v>116.6674</c:v>
                </c:pt>
                <c:pt idx="18">
                  <c:v>116.6721</c:v>
                </c:pt>
                <c:pt idx="19">
                  <c:v>116.419</c:v>
                </c:pt>
                <c:pt idx="20">
                  <c:v>110.8258</c:v>
                </c:pt>
                <c:pt idx="21">
                  <c:v>100.8359</c:v>
                </c:pt>
                <c:pt idx="22">
                  <c:v>95.556100000000001</c:v>
                </c:pt>
                <c:pt idx="23">
                  <c:v>93.424300000000002</c:v>
                </c:pt>
                <c:pt idx="24">
                  <c:v>92.625100000000003</c:v>
                </c:pt>
                <c:pt idx="25">
                  <c:v>92.090100000000007</c:v>
                </c:pt>
                <c:pt idx="26">
                  <c:v>91.914299999999997</c:v>
                </c:pt>
                <c:pt idx="27">
                  <c:v>91.695700000000002</c:v>
                </c:pt>
                <c:pt idx="28">
                  <c:v>91.728399999999993</c:v>
                </c:pt>
                <c:pt idx="29">
                  <c:v>91.721400000000003</c:v>
                </c:pt>
                <c:pt idx="30">
                  <c:v>91.602000000000004</c:v>
                </c:pt>
                <c:pt idx="31">
                  <c:v>91.651799999999994</c:v>
                </c:pt>
                <c:pt idx="32">
                  <c:v>91.403700000000001</c:v>
                </c:pt>
                <c:pt idx="33">
                  <c:v>91.008499999999998</c:v>
                </c:pt>
                <c:pt idx="34">
                  <c:v>90.958299999999994</c:v>
                </c:pt>
                <c:pt idx="35">
                  <c:v>90.646000000000001</c:v>
                </c:pt>
                <c:pt idx="36">
                  <c:v>90.255600000000001</c:v>
                </c:pt>
                <c:pt idx="37">
                  <c:v>90.363900000000001</c:v>
                </c:pt>
                <c:pt idx="38">
                  <c:v>90.183700000000002</c:v>
                </c:pt>
                <c:pt idx="39">
                  <c:v>89.876199999999997</c:v>
                </c:pt>
                <c:pt idx="40">
                  <c:v>89.340599999999995</c:v>
                </c:pt>
                <c:pt idx="41">
                  <c:v>84.882800000000003</c:v>
                </c:pt>
                <c:pt idx="42">
                  <c:v>80.864199999999997</c:v>
                </c:pt>
                <c:pt idx="43">
                  <c:v>78.597399999999993</c:v>
                </c:pt>
                <c:pt idx="44">
                  <c:v>76.863500000000002</c:v>
                </c:pt>
                <c:pt idx="45">
                  <c:v>75.752799999999993</c:v>
                </c:pt>
                <c:pt idx="46">
                  <c:v>75.453000000000003</c:v>
                </c:pt>
                <c:pt idx="47">
                  <c:v>75.287400000000005</c:v>
                </c:pt>
                <c:pt idx="48">
                  <c:v>75.134500000000003</c:v>
                </c:pt>
                <c:pt idx="49">
                  <c:v>75.192599999999999</c:v>
                </c:pt>
                <c:pt idx="50">
                  <c:v>75.581400000000002</c:v>
                </c:pt>
                <c:pt idx="51">
                  <c:v>75.957300000000004</c:v>
                </c:pt>
                <c:pt idx="52">
                  <c:v>76.316999999999993</c:v>
                </c:pt>
                <c:pt idx="53">
                  <c:v>76.809799999999996</c:v>
                </c:pt>
                <c:pt idx="54">
                  <c:v>76.967699999999994</c:v>
                </c:pt>
                <c:pt idx="55">
                  <c:v>77.065799999999996</c:v>
                </c:pt>
                <c:pt idx="56">
                  <c:v>76.882800000000003</c:v>
                </c:pt>
                <c:pt idx="57">
                  <c:v>76.746700000000004</c:v>
                </c:pt>
                <c:pt idx="58">
                  <c:v>76.412899999999993</c:v>
                </c:pt>
                <c:pt idx="59">
                  <c:v>76.201599999999999</c:v>
                </c:pt>
                <c:pt idx="60">
                  <c:v>75.385499999999993</c:v>
                </c:pt>
                <c:pt idx="61">
                  <c:v>74.749899999999997</c:v>
                </c:pt>
                <c:pt idx="62">
                  <c:v>73.995699999999999</c:v>
                </c:pt>
                <c:pt idx="63">
                  <c:v>73.424000000000007</c:v>
                </c:pt>
                <c:pt idx="64">
                  <c:v>73.272900000000007</c:v>
                </c:pt>
                <c:pt idx="65">
                  <c:v>73.213099999999997</c:v>
                </c:pt>
                <c:pt idx="66">
                  <c:v>73.107900000000001</c:v>
                </c:pt>
                <c:pt idx="67">
                  <c:v>73.087299999999999</c:v>
                </c:pt>
                <c:pt idx="68">
                  <c:v>73.183899999999994</c:v>
                </c:pt>
                <c:pt idx="69">
                  <c:v>72.896000000000001</c:v>
                </c:pt>
                <c:pt idx="70">
                  <c:v>69.549700000000001</c:v>
                </c:pt>
                <c:pt idx="71">
                  <c:v>68.174400000000006</c:v>
                </c:pt>
                <c:pt idx="72">
                  <c:v>67.255200000000002</c:v>
                </c:pt>
                <c:pt idx="73">
                  <c:v>66.230400000000003</c:v>
                </c:pt>
                <c:pt idx="74">
                  <c:v>65.534400000000005</c:v>
                </c:pt>
                <c:pt idx="75">
                  <c:v>65.131799999999998</c:v>
                </c:pt>
                <c:pt idx="76">
                  <c:v>64.915300000000002</c:v>
                </c:pt>
                <c:pt idx="77">
                  <c:v>64.852199999999996</c:v>
                </c:pt>
                <c:pt idx="78">
                  <c:v>64.700599999999994</c:v>
                </c:pt>
                <c:pt idx="79">
                  <c:v>64.624799999999993</c:v>
                </c:pt>
                <c:pt idx="80">
                  <c:v>64.459100000000007</c:v>
                </c:pt>
                <c:pt idx="81">
                  <c:v>64.169200000000004</c:v>
                </c:pt>
                <c:pt idx="82">
                  <c:v>64.049800000000005</c:v>
                </c:pt>
                <c:pt idx="83">
                  <c:v>63.924500000000002</c:v>
                </c:pt>
                <c:pt idx="84">
                  <c:v>64.043999999999997</c:v>
                </c:pt>
                <c:pt idx="85">
                  <c:v>63.854199999999999</c:v>
                </c:pt>
                <c:pt idx="86">
                  <c:v>63.580800000000004</c:v>
                </c:pt>
                <c:pt idx="87">
                  <c:v>64.320099999999996</c:v>
                </c:pt>
                <c:pt idx="88">
                  <c:v>64.638599999999997</c:v>
                </c:pt>
                <c:pt idx="89">
                  <c:v>65.009399999999999</c:v>
                </c:pt>
                <c:pt idx="90">
                  <c:v>64.947800000000001</c:v>
                </c:pt>
                <c:pt idx="91">
                  <c:v>64.8643</c:v>
                </c:pt>
                <c:pt idx="92">
                  <c:v>64.829400000000007</c:v>
                </c:pt>
                <c:pt idx="93">
                  <c:v>64.834100000000007</c:v>
                </c:pt>
                <c:pt idx="94">
                  <c:v>64.9101</c:v>
                </c:pt>
                <c:pt idx="95">
                  <c:v>65.125799999999998</c:v>
                </c:pt>
                <c:pt idx="96">
                  <c:v>65.184299999999993</c:v>
                </c:pt>
                <c:pt idx="97">
                  <c:v>65.224500000000006</c:v>
                </c:pt>
                <c:pt idx="98">
                  <c:v>68.953400000000002</c:v>
                </c:pt>
                <c:pt idx="99">
                  <c:v>72.448599999999999</c:v>
                </c:pt>
                <c:pt idx="100">
                  <c:v>73.585999999999999</c:v>
                </c:pt>
                <c:pt idx="101">
                  <c:v>73.306799999999996</c:v>
                </c:pt>
                <c:pt idx="102">
                  <c:v>73.316699999999997</c:v>
                </c:pt>
                <c:pt idx="103">
                  <c:v>74.399000000000001</c:v>
                </c:pt>
                <c:pt idx="104">
                  <c:v>74.546499999999995</c:v>
                </c:pt>
                <c:pt idx="105">
                  <c:v>73.951099999999997</c:v>
                </c:pt>
                <c:pt idx="106">
                  <c:v>73.491399999999999</c:v>
                </c:pt>
                <c:pt idx="107">
                  <c:v>73.446299999999994</c:v>
                </c:pt>
                <c:pt idx="108">
                  <c:v>73.339200000000005</c:v>
                </c:pt>
                <c:pt idx="109">
                  <c:v>73.281700000000001</c:v>
                </c:pt>
                <c:pt idx="110">
                  <c:v>73.253200000000007</c:v>
                </c:pt>
                <c:pt idx="111">
                  <c:v>73.039699999999996</c:v>
                </c:pt>
                <c:pt idx="112">
                  <c:v>72.975800000000007</c:v>
                </c:pt>
                <c:pt idx="113">
                  <c:v>73.020099999999999</c:v>
                </c:pt>
                <c:pt idx="114">
                  <c:v>73.063800000000001</c:v>
                </c:pt>
                <c:pt idx="115">
                  <c:v>73.802599999999998</c:v>
                </c:pt>
                <c:pt idx="116">
                  <c:v>73.758899999999997</c:v>
                </c:pt>
                <c:pt idx="117">
                  <c:v>73.467799999999997</c:v>
                </c:pt>
                <c:pt idx="118">
                  <c:v>73.381699999999995</c:v>
                </c:pt>
                <c:pt idx="119">
                  <c:v>73.414199999999994</c:v>
                </c:pt>
                <c:pt idx="120">
                  <c:v>73.496399999999994</c:v>
                </c:pt>
                <c:pt idx="121">
                  <c:v>73.418599999999998</c:v>
                </c:pt>
                <c:pt idx="122">
                  <c:v>73.413799999999995</c:v>
                </c:pt>
                <c:pt idx="123">
                  <c:v>73.436700000000002</c:v>
                </c:pt>
                <c:pt idx="124">
                  <c:v>73.228099999999998</c:v>
                </c:pt>
                <c:pt idx="125">
                  <c:v>73.373999999999995</c:v>
                </c:pt>
                <c:pt idx="126">
                  <c:v>73.413899999999998</c:v>
                </c:pt>
                <c:pt idx="127">
                  <c:v>73.253900000000002</c:v>
                </c:pt>
                <c:pt idx="128">
                  <c:v>73.392099999999999</c:v>
                </c:pt>
                <c:pt idx="129">
                  <c:v>73.348799999999997</c:v>
                </c:pt>
                <c:pt idx="130">
                  <c:v>73.429100000000005</c:v>
                </c:pt>
                <c:pt idx="131">
                  <c:v>73.585700000000003</c:v>
                </c:pt>
                <c:pt idx="132">
                  <c:v>73.654499999999999</c:v>
                </c:pt>
                <c:pt idx="133">
                  <c:v>76.431899999999999</c:v>
                </c:pt>
                <c:pt idx="134">
                  <c:v>78.332300000000004</c:v>
                </c:pt>
                <c:pt idx="135">
                  <c:v>79.137</c:v>
                </c:pt>
                <c:pt idx="136">
                  <c:v>79.568899999999999</c:v>
                </c:pt>
                <c:pt idx="137">
                  <c:v>79.850800000000007</c:v>
                </c:pt>
                <c:pt idx="138">
                  <c:v>79.872200000000007</c:v>
                </c:pt>
                <c:pt idx="139">
                  <c:v>79.9679</c:v>
                </c:pt>
                <c:pt idx="140">
                  <c:v>80.124099999999999</c:v>
                </c:pt>
                <c:pt idx="141">
                  <c:v>80.603300000000004</c:v>
                </c:pt>
                <c:pt idx="142">
                  <c:v>84.513199999999998</c:v>
                </c:pt>
                <c:pt idx="143">
                  <c:v>86.5154</c:v>
                </c:pt>
                <c:pt idx="144">
                  <c:v>87.453199999999995</c:v>
                </c:pt>
                <c:pt idx="145">
                  <c:v>88.093999999999994</c:v>
                </c:pt>
                <c:pt idx="146">
                  <c:v>88.787800000000004</c:v>
                </c:pt>
                <c:pt idx="147">
                  <c:v>89.273099999999999</c:v>
                </c:pt>
                <c:pt idx="148">
                  <c:v>90.032899999999998</c:v>
                </c:pt>
                <c:pt idx="149">
                  <c:v>90.470600000000005</c:v>
                </c:pt>
                <c:pt idx="150">
                  <c:v>90.227800000000002</c:v>
                </c:pt>
                <c:pt idx="151">
                  <c:v>90.527299999999997</c:v>
                </c:pt>
                <c:pt idx="152">
                  <c:v>90.404200000000003</c:v>
                </c:pt>
                <c:pt idx="153">
                  <c:v>90.458699999999993</c:v>
                </c:pt>
                <c:pt idx="154">
                  <c:v>91.278999999999996</c:v>
                </c:pt>
                <c:pt idx="155">
                  <c:v>91.977199999999996</c:v>
                </c:pt>
                <c:pt idx="156">
                  <c:v>103.5098</c:v>
                </c:pt>
                <c:pt idx="157">
                  <c:v>110.48090000000001</c:v>
                </c:pt>
                <c:pt idx="158">
                  <c:v>114.3788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1.6420000000000003</c:v>
                </c:pt>
                <c:pt idx="1">
                  <c:v>1.6390000000000002</c:v>
                </c:pt>
                <c:pt idx="2">
                  <c:v>1.6900000000000004</c:v>
                </c:pt>
                <c:pt idx="3">
                  <c:v>1.7040000000000006</c:v>
                </c:pt>
                <c:pt idx="4">
                  <c:v>1.5270000000000001</c:v>
                </c:pt>
                <c:pt idx="5">
                  <c:v>1.6290000000000004</c:v>
                </c:pt>
                <c:pt idx="6">
                  <c:v>1.6110000000000007</c:v>
                </c:pt>
                <c:pt idx="7">
                  <c:v>1.5</c:v>
                </c:pt>
                <c:pt idx="8">
                  <c:v>1.5700000000000003</c:v>
                </c:pt>
                <c:pt idx="9">
                  <c:v>1.58</c:v>
                </c:pt>
                <c:pt idx="10">
                  <c:v>1.5250000000000004</c:v>
                </c:pt>
                <c:pt idx="11">
                  <c:v>1.5620000000000003</c:v>
                </c:pt>
                <c:pt idx="12">
                  <c:v>1.5180000000000007</c:v>
                </c:pt>
                <c:pt idx="13">
                  <c:v>1.5830000000000002</c:v>
                </c:pt>
                <c:pt idx="14">
                  <c:v>1.5340000000000007</c:v>
                </c:pt>
                <c:pt idx="15">
                  <c:v>1.577</c:v>
                </c:pt>
                <c:pt idx="16">
                  <c:v>1.5760000000000005</c:v>
                </c:pt>
                <c:pt idx="17">
                  <c:v>1.5600000000000005</c:v>
                </c:pt>
                <c:pt idx="18">
                  <c:v>1.5760000000000005</c:v>
                </c:pt>
                <c:pt idx="19">
                  <c:v>4.9119999999999999</c:v>
                </c:pt>
                <c:pt idx="20">
                  <c:v>9.89</c:v>
                </c:pt>
                <c:pt idx="21">
                  <c:v>9.8079999999999998</c:v>
                </c:pt>
                <c:pt idx="22">
                  <c:v>9.7210000000000001</c:v>
                </c:pt>
                <c:pt idx="23">
                  <c:v>9.6840000000000011</c:v>
                </c:pt>
                <c:pt idx="24">
                  <c:v>9.875</c:v>
                </c:pt>
                <c:pt idx="25">
                  <c:v>9.8369999999999997</c:v>
                </c:pt>
                <c:pt idx="26">
                  <c:v>9.7880000000000003</c:v>
                </c:pt>
                <c:pt idx="27">
                  <c:v>9.8320000000000007</c:v>
                </c:pt>
                <c:pt idx="28">
                  <c:v>9.8320000000000007</c:v>
                </c:pt>
                <c:pt idx="29">
                  <c:v>9.8000000000000007</c:v>
                </c:pt>
                <c:pt idx="30">
                  <c:v>9.8000000000000007</c:v>
                </c:pt>
                <c:pt idx="31">
                  <c:v>9.7669999999999995</c:v>
                </c:pt>
                <c:pt idx="32">
                  <c:v>9.8490000000000002</c:v>
                </c:pt>
                <c:pt idx="33">
                  <c:v>9.8440000000000012</c:v>
                </c:pt>
                <c:pt idx="34">
                  <c:v>9.8440000000000012</c:v>
                </c:pt>
                <c:pt idx="35">
                  <c:v>9.7890000000000015</c:v>
                </c:pt>
                <c:pt idx="36">
                  <c:v>9.8109999999999999</c:v>
                </c:pt>
                <c:pt idx="37">
                  <c:v>9.7570000000000014</c:v>
                </c:pt>
                <c:pt idx="38">
                  <c:v>9.8659999999999997</c:v>
                </c:pt>
                <c:pt idx="39">
                  <c:v>9.9260000000000019</c:v>
                </c:pt>
                <c:pt idx="40">
                  <c:v>12.401</c:v>
                </c:pt>
                <c:pt idx="41">
                  <c:v>18.514000000000003</c:v>
                </c:pt>
                <c:pt idx="42">
                  <c:v>18.536000000000001</c:v>
                </c:pt>
                <c:pt idx="43">
                  <c:v>18.509</c:v>
                </c:pt>
                <c:pt idx="44">
                  <c:v>18.487000000000002</c:v>
                </c:pt>
                <c:pt idx="45">
                  <c:v>18.509</c:v>
                </c:pt>
                <c:pt idx="46">
                  <c:v>18.46</c:v>
                </c:pt>
                <c:pt idx="47">
                  <c:v>18.531000000000002</c:v>
                </c:pt>
                <c:pt idx="48">
                  <c:v>18.531000000000002</c:v>
                </c:pt>
                <c:pt idx="49">
                  <c:v>18.543000000000003</c:v>
                </c:pt>
                <c:pt idx="50">
                  <c:v>18.406000000000002</c:v>
                </c:pt>
                <c:pt idx="51">
                  <c:v>18.281000000000002</c:v>
                </c:pt>
                <c:pt idx="52">
                  <c:v>18.395</c:v>
                </c:pt>
                <c:pt idx="53">
                  <c:v>18.379000000000001</c:v>
                </c:pt>
                <c:pt idx="54">
                  <c:v>18.417000000000002</c:v>
                </c:pt>
                <c:pt idx="55">
                  <c:v>18.434000000000001</c:v>
                </c:pt>
                <c:pt idx="56">
                  <c:v>18.412000000000003</c:v>
                </c:pt>
                <c:pt idx="57">
                  <c:v>18.483000000000001</c:v>
                </c:pt>
                <c:pt idx="58">
                  <c:v>18.216000000000001</c:v>
                </c:pt>
                <c:pt idx="59">
                  <c:v>18.287000000000003</c:v>
                </c:pt>
                <c:pt idx="60">
                  <c:v>26.882000000000001</c:v>
                </c:pt>
                <c:pt idx="61">
                  <c:v>26.98</c:v>
                </c:pt>
                <c:pt idx="62">
                  <c:v>26.958000000000002</c:v>
                </c:pt>
                <c:pt idx="63">
                  <c:v>26.969000000000001</c:v>
                </c:pt>
                <c:pt idx="64">
                  <c:v>26.909000000000002</c:v>
                </c:pt>
                <c:pt idx="65">
                  <c:v>27.138000000000002</c:v>
                </c:pt>
                <c:pt idx="66">
                  <c:v>27.225000000000001</c:v>
                </c:pt>
                <c:pt idx="67">
                  <c:v>27.198</c:v>
                </c:pt>
                <c:pt idx="68">
                  <c:v>27.225000000000001</c:v>
                </c:pt>
                <c:pt idx="69">
                  <c:v>32.913999999999994</c:v>
                </c:pt>
                <c:pt idx="70">
                  <c:v>36.312999999999995</c:v>
                </c:pt>
                <c:pt idx="71">
                  <c:v>36.241999999999997</c:v>
                </c:pt>
                <c:pt idx="72">
                  <c:v>36.268999999999998</c:v>
                </c:pt>
                <c:pt idx="73">
                  <c:v>36.28</c:v>
                </c:pt>
                <c:pt idx="74">
                  <c:v>36.302</c:v>
                </c:pt>
                <c:pt idx="75">
                  <c:v>36.312999999999995</c:v>
                </c:pt>
                <c:pt idx="76">
                  <c:v>36.28</c:v>
                </c:pt>
                <c:pt idx="77">
                  <c:v>36.323999999999998</c:v>
                </c:pt>
                <c:pt idx="78">
                  <c:v>36.317999999999998</c:v>
                </c:pt>
                <c:pt idx="79">
                  <c:v>36.257999999999996</c:v>
                </c:pt>
                <c:pt idx="80">
                  <c:v>36.285999999999994</c:v>
                </c:pt>
                <c:pt idx="81">
                  <c:v>36.290999999999997</c:v>
                </c:pt>
                <c:pt idx="82">
                  <c:v>36.235999999999997</c:v>
                </c:pt>
                <c:pt idx="83">
                  <c:v>36.241999999999997</c:v>
                </c:pt>
                <c:pt idx="84">
                  <c:v>37.628</c:v>
                </c:pt>
                <c:pt idx="85">
                  <c:v>39.695</c:v>
                </c:pt>
                <c:pt idx="86">
                  <c:v>36.034999999999997</c:v>
                </c:pt>
                <c:pt idx="87">
                  <c:v>35.494999999999997</c:v>
                </c:pt>
                <c:pt idx="88">
                  <c:v>35.451000000000001</c:v>
                </c:pt>
                <c:pt idx="89">
                  <c:v>35.423999999999999</c:v>
                </c:pt>
                <c:pt idx="90">
                  <c:v>35.335999999999999</c:v>
                </c:pt>
                <c:pt idx="91">
                  <c:v>35.346999999999994</c:v>
                </c:pt>
                <c:pt idx="92">
                  <c:v>35.483999999999995</c:v>
                </c:pt>
                <c:pt idx="93">
                  <c:v>35.451000000000001</c:v>
                </c:pt>
                <c:pt idx="94">
                  <c:v>35.232999999999997</c:v>
                </c:pt>
                <c:pt idx="95">
                  <c:v>35.32</c:v>
                </c:pt>
                <c:pt idx="96">
                  <c:v>35.314999999999998</c:v>
                </c:pt>
                <c:pt idx="97">
                  <c:v>30.465</c:v>
                </c:pt>
                <c:pt idx="98">
                  <c:v>26.102</c:v>
                </c:pt>
                <c:pt idx="99">
                  <c:v>23.593</c:v>
                </c:pt>
                <c:pt idx="100">
                  <c:v>21.575000000000003</c:v>
                </c:pt>
                <c:pt idx="101">
                  <c:v>21.074000000000002</c:v>
                </c:pt>
                <c:pt idx="102">
                  <c:v>24.051000000000002</c:v>
                </c:pt>
                <c:pt idx="103">
                  <c:v>26.402000000000001</c:v>
                </c:pt>
                <c:pt idx="104">
                  <c:v>27.651</c:v>
                </c:pt>
                <c:pt idx="105">
                  <c:v>27.989000000000001</c:v>
                </c:pt>
                <c:pt idx="106">
                  <c:v>28.109000000000002</c:v>
                </c:pt>
                <c:pt idx="107">
                  <c:v>28.164000000000001</c:v>
                </c:pt>
                <c:pt idx="108">
                  <c:v>28.115000000000002</c:v>
                </c:pt>
                <c:pt idx="109">
                  <c:v>28.12</c:v>
                </c:pt>
                <c:pt idx="110">
                  <c:v>28.087</c:v>
                </c:pt>
                <c:pt idx="111">
                  <c:v>28.038</c:v>
                </c:pt>
                <c:pt idx="112">
                  <c:v>28.234999999999999</c:v>
                </c:pt>
                <c:pt idx="113">
                  <c:v>28.266999999999999</c:v>
                </c:pt>
                <c:pt idx="114">
                  <c:v>20.975000000000001</c:v>
                </c:pt>
                <c:pt idx="115">
                  <c:v>21.330000000000002</c:v>
                </c:pt>
                <c:pt idx="116">
                  <c:v>21.27</c:v>
                </c:pt>
                <c:pt idx="117">
                  <c:v>21.248000000000001</c:v>
                </c:pt>
                <c:pt idx="118">
                  <c:v>21.264000000000003</c:v>
                </c:pt>
                <c:pt idx="119">
                  <c:v>21.379000000000001</c:v>
                </c:pt>
                <c:pt idx="120">
                  <c:v>21.325000000000003</c:v>
                </c:pt>
                <c:pt idx="121">
                  <c:v>21.243000000000002</c:v>
                </c:pt>
                <c:pt idx="122">
                  <c:v>21.335000000000001</c:v>
                </c:pt>
                <c:pt idx="123">
                  <c:v>21.303000000000001</c:v>
                </c:pt>
                <c:pt idx="124">
                  <c:v>21.319000000000003</c:v>
                </c:pt>
                <c:pt idx="125">
                  <c:v>21.281000000000002</c:v>
                </c:pt>
                <c:pt idx="126">
                  <c:v>21.259</c:v>
                </c:pt>
                <c:pt idx="127">
                  <c:v>21.275000000000002</c:v>
                </c:pt>
                <c:pt idx="128">
                  <c:v>21.286000000000001</c:v>
                </c:pt>
                <c:pt idx="129">
                  <c:v>21.215</c:v>
                </c:pt>
                <c:pt idx="130">
                  <c:v>21.221</c:v>
                </c:pt>
                <c:pt idx="131">
                  <c:v>21.243000000000002</c:v>
                </c:pt>
                <c:pt idx="132">
                  <c:v>17.044</c:v>
                </c:pt>
                <c:pt idx="133">
                  <c:v>14.732000000000003</c:v>
                </c:pt>
                <c:pt idx="134">
                  <c:v>14.699000000000002</c:v>
                </c:pt>
                <c:pt idx="135">
                  <c:v>14.672000000000001</c:v>
                </c:pt>
                <c:pt idx="136">
                  <c:v>14.715</c:v>
                </c:pt>
                <c:pt idx="137">
                  <c:v>14.742000000000001</c:v>
                </c:pt>
                <c:pt idx="138">
                  <c:v>14.688000000000002</c:v>
                </c:pt>
                <c:pt idx="139">
                  <c:v>14.720000000000002</c:v>
                </c:pt>
                <c:pt idx="140">
                  <c:v>14.437000000000001</c:v>
                </c:pt>
                <c:pt idx="141">
                  <c:v>8.3679999999999986</c:v>
                </c:pt>
                <c:pt idx="142">
                  <c:v>7.8229999999999995</c:v>
                </c:pt>
                <c:pt idx="143">
                  <c:v>7.8709999999999996</c:v>
                </c:pt>
                <c:pt idx="144">
                  <c:v>7.8820000000000006</c:v>
                </c:pt>
                <c:pt idx="145">
                  <c:v>7.8490000000000011</c:v>
                </c:pt>
                <c:pt idx="146">
                  <c:v>7.7779999999999996</c:v>
                </c:pt>
                <c:pt idx="147">
                  <c:v>7.8380000000000001</c:v>
                </c:pt>
                <c:pt idx="148">
                  <c:v>7.8159999999999998</c:v>
                </c:pt>
                <c:pt idx="149">
                  <c:v>7.7060000000000004</c:v>
                </c:pt>
                <c:pt idx="150">
                  <c:v>7.9569999999999999</c:v>
                </c:pt>
                <c:pt idx="151">
                  <c:v>7.9729999999999999</c:v>
                </c:pt>
                <c:pt idx="152">
                  <c:v>7.8370000000000006</c:v>
                </c:pt>
                <c:pt idx="153">
                  <c:v>7.7549999999999999</c:v>
                </c:pt>
                <c:pt idx="154">
                  <c:v>7.7060000000000004</c:v>
                </c:pt>
                <c:pt idx="155">
                  <c:v>2.407</c:v>
                </c:pt>
                <c:pt idx="156">
                  <c:v>2.6740000000000004</c:v>
                </c:pt>
                <c:pt idx="157">
                  <c:v>2.657</c:v>
                </c:pt>
                <c:pt idx="158">
                  <c:v>1.8820000000000006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1F-471B-9FEB-94FDC9A5C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84352"/>
        <c:axId val="118564736"/>
      </c:scatterChart>
      <c:valAx>
        <c:axId val="118484352"/>
        <c:scaling>
          <c:orientation val="minMax"/>
          <c:min val="4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DO Saturation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8564736"/>
        <c:crosses val="autoZero"/>
        <c:crossBetween val="midCat"/>
      </c:valAx>
      <c:valAx>
        <c:axId val="11856473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84843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11/10/16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685043693410039E-2"/>
          <c:y val="0.13495455934880193"/>
          <c:w val="0.84188634909087168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'Plots_R500-2'!$G$8:$G$355</c:f>
              <c:numCache>
                <c:formatCode>General</c:formatCode>
                <c:ptCount val="348"/>
                <c:pt idx="0">
                  <c:v>-4</c:v>
                </c:pt>
                <c:pt idx="1">
                  <c:v>-4</c:v>
                </c:pt>
                <c:pt idx="2">
                  <c:v>-4</c:v>
                </c:pt>
                <c:pt idx="3">
                  <c:v>-4</c:v>
                </c:pt>
                <c:pt idx="4">
                  <c:v>-3.8</c:v>
                </c:pt>
                <c:pt idx="5">
                  <c:v>-3.7</c:v>
                </c:pt>
                <c:pt idx="6">
                  <c:v>-4.0999999999999996</c:v>
                </c:pt>
                <c:pt idx="7">
                  <c:v>-3.8</c:v>
                </c:pt>
                <c:pt idx="8">
                  <c:v>-4.0999999999999996</c:v>
                </c:pt>
                <c:pt idx="9">
                  <c:v>-4.3</c:v>
                </c:pt>
                <c:pt idx="10">
                  <c:v>-3.9</c:v>
                </c:pt>
                <c:pt idx="11">
                  <c:v>-3.7</c:v>
                </c:pt>
                <c:pt idx="12">
                  <c:v>-3.7</c:v>
                </c:pt>
                <c:pt idx="13">
                  <c:v>-3.6</c:v>
                </c:pt>
                <c:pt idx="14">
                  <c:v>-4</c:v>
                </c:pt>
                <c:pt idx="15">
                  <c:v>-3.4</c:v>
                </c:pt>
                <c:pt idx="16">
                  <c:v>-3.9</c:v>
                </c:pt>
                <c:pt idx="17">
                  <c:v>-4.0999999999999996</c:v>
                </c:pt>
                <c:pt idx="18">
                  <c:v>-3.9</c:v>
                </c:pt>
                <c:pt idx="19">
                  <c:v>-3.7</c:v>
                </c:pt>
                <c:pt idx="20">
                  <c:v>-4.0999999999999996</c:v>
                </c:pt>
                <c:pt idx="21">
                  <c:v>-4.4000000000000004</c:v>
                </c:pt>
                <c:pt idx="22">
                  <c:v>-4.2</c:v>
                </c:pt>
                <c:pt idx="23">
                  <c:v>-4.2</c:v>
                </c:pt>
                <c:pt idx="24">
                  <c:v>-4.4000000000000004</c:v>
                </c:pt>
                <c:pt idx="25">
                  <c:v>-4.0999999999999996</c:v>
                </c:pt>
                <c:pt idx="26">
                  <c:v>-4.2</c:v>
                </c:pt>
                <c:pt idx="27">
                  <c:v>-4.5</c:v>
                </c:pt>
                <c:pt idx="28">
                  <c:v>-4.5</c:v>
                </c:pt>
                <c:pt idx="29">
                  <c:v>-3.9</c:v>
                </c:pt>
                <c:pt idx="30">
                  <c:v>-4.3</c:v>
                </c:pt>
                <c:pt idx="31">
                  <c:v>-4.4000000000000004</c:v>
                </c:pt>
                <c:pt idx="32">
                  <c:v>-4.2</c:v>
                </c:pt>
                <c:pt idx="33">
                  <c:v>-4.5999999999999996</c:v>
                </c:pt>
                <c:pt idx="34">
                  <c:v>-2.4</c:v>
                </c:pt>
                <c:pt idx="35">
                  <c:v>-4.3</c:v>
                </c:pt>
                <c:pt idx="36">
                  <c:v>-4.2</c:v>
                </c:pt>
                <c:pt idx="37">
                  <c:v>-4.5</c:v>
                </c:pt>
                <c:pt idx="38">
                  <c:v>-4.3</c:v>
                </c:pt>
                <c:pt idx="39">
                  <c:v>-3.1</c:v>
                </c:pt>
                <c:pt idx="40">
                  <c:v>-4.5999999999999996</c:v>
                </c:pt>
                <c:pt idx="41">
                  <c:v>-4.5</c:v>
                </c:pt>
                <c:pt idx="42">
                  <c:v>-4.5</c:v>
                </c:pt>
                <c:pt idx="43">
                  <c:v>-4.5</c:v>
                </c:pt>
                <c:pt idx="44">
                  <c:v>-4.5999999999999996</c:v>
                </c:pt>
                <c:pt idx="45">
                  <c:v>-4.3</c:v>
                </c:pt>
                <c:pt idx="46">
                  <c:v>-4.7</c:v>
                </c:pt>
                <c:pt idx="47">
                  <c:v>-3.9</c:v>
                </c:pt>
                <c:pt idx="48">
                  <c:v>-4.5999999999999996</c:v>
                </c:pt>
                <c:pt idx="49">
                  <c:v>-4.4000000000000004</c:v>
                </c:pt>
                <c:pt idx="50">
                  <c:v>-4.3</c:v>
                </c:pt>
                <c:pt idx="51">
                  <c:v>-4.5</c:v>
                </c:pt>
                <c:pt idx="52">
                  <c:v>-4.5999999999999996</c:v>
                </c:pt>
                <c:pt idx="53">
                  <c:v>-4.0999999999999996</c:v>
                </c:pt>
                <c:pt idx="54">
                  <c:v>-4.4000000000000004</c:v>
                </c:pt>
                <c:pt idx="55">
                  <c:v>-4.5999999999999996</c:v>
                </c:pt>
                <c:pt idx="56">
                  <c:v>-4.5</c:v>
                </c:pt>
                <c:pt idx="57">
                  <c:v>-4.7</c:v>
                </c:pt>
                <c:pt idx="58">
                  <c:v>-4.5999999999999996</c:v>
                </c:pt>
                <c:pt idx="59">
                  <c:v>-4.3</c:v>
                </c:pt>
                <c:pt idx="60">
                  <c:v>-4.5</c:v>
                </c:pt>
                <c:pt idx="61">
                  <c:v>-4.5</c:v>
                </c:pt>
                <c:pt idx="62">
                  <c:v>-4.4000000000000004</c:v>
                </c:pt>
                <c:pt idx="63">
                  <c:v>-4.4000000000000004</c:v>
                </c:pt>
                <c:pt idx="64">
                  <c:v>-4.5</c:v>
                </c:pt>
                <c:pt idx="65">
                  <c:v>-4.5</c:v>
                </c:pt>
                <c:pt idx="66">
                  <c:v>-4.3</c:v>
                </c:pt>
                <c:pt idx="67">
                  <c:v>-4.5</c:v>
                </c:pt>
                <c:pt idx="68">
                  <c:v>-4.3</c:v>
                </c:pt>
                <c:pt idx="69">
                  <c:v>-3.5</c:v>
                </c:pt>
                <c:pt idx="70">
                  <c:v>-2.9</c:v>
                </c:pt>
                <c:pt idx="71">
                  <c:v>-3</c:v>
                </c:pt>
                <c:pt idx="72">
                  <c:v>-2.6</c:v>
                </c:pt>
                <c:pt idx="73">
                  <c:v>-2.6</c:v>
                </c:pt>
                <c:pt idx="74">
                  <c:v>-2.7</c:v>
                </c:pt>
                <c:pt idx="75">
                  <c:v>-2.5</c:v>
                </c:pt>
                <c:pt idx="76">
                  <c:v>-2.2000000000000002</c:v>
                </c:pt>
                <c:pt idx="77">
                  <c:v>-3.1</c:v>
                </c:pt>
                <c:pt idx="78">
                  <c:v>-2.7</c:v>
                </c:pt>
                <c:pt idx="79">
                  <c:v>-2.6</c:v>
                </c:pt>
                <c:pt idx="80">
                  <c:v>-2.6</c:v>
                </c:pt>
                <c:pt idx="81">
                  <c:v>-2.2999999999999998</c:v>
                </c:pt>
                <c:pt idx="82">
                  <c:v>-2.4</c:v>
                </c:pt>
                <c:pt idx="83">
                  <c:v>-2.8</c:v>
                </c:pt>
                <c:pt idx="84">
                  <c:v>-2.8</c:v>
                </c:pt>
                <c:pt idx="85">
                  <c:v>-1.8</c:v>
                </c:pt>
                <c:pt idx="86">
                  <c:v>-3</c:v>
                </c:pt>
                <c:pt idx="87">
                  <c:v>-2.7</c:v>
                </c:pt>
                <c:pt idx="88">
                  <c:v>-2.4</c:v>
                </c:pt>
                <c:pt idx="89">
                  <c:v>-2.7</c:v>
                </c:pt>
                <c:pt idx="90">
                  <c:v>-3</c:v>
                </c:pt>
                <c:pt idx="91">
                  <c:v>-3.1</c:v>
                </c:pt>
                <c:pt idx="92">
                  <c:v>-2.9</c:v>
                </c:pt>
                <c:pt idx="93">
                  <c:v>-3.1</c:v>
                </c:pt>
                <c:pt idx="94">
                  <c:v>-2.4</c:v>
                </c:pt>
                <c:pt idx="95">
                  <c:v>-2.2000000000000002</c:v>
                </c:pt>
                <c:pt idx="96">
                  <c:v>-2.5</c:v>
                </c:pt>
                <c:pt idx="97">
                  <c:v>-3.5</c:v>
                </c:pt>
                <c:pt idx="98">
                  <c:v>-4.5</c:v>
                </c:pt>
                <c:pt idx="99">
                  <c:v>-4.5999999999999996</c:v>
                </c:pt>
                <c:pt idx="100">
                  <c:v>-4.7</c:v>
                </c:pt>
                <c:pt idx="101">
                  <c:v>-4.5</c:v>
                </c:pt>
                <c:pt idx="102">
                  <c:v>-4.8</c:v>
                </c:pt>
                <c:pt idx="103">
                  <c:v>-4.5</c:v>
                </c:pt>
                <c:pt idx="104">
                  <c:v>-4.4000000000000004</c:v>
                </c:pt>
                <c:pt idx="105">
                  <c:v>-4.4000000000000004</c:v>
                </c:pt>
                <c:pt idx="106">
                  <c:v>-4.2</c:v>
                </c:pt>
                <c:pt idx="107">
                  <c:v>-3.2</c:v>
                </c:pt>
                <c:pt idx="108">
                  <c:v>-4.4000000000000004</c:v>
                </c:pt>
                <c:pt idx="109">
                  <c:v>-4.5</c:v>
                </c:pt>
                <c:pt idx="110">
                  <c:v>-4.5</c:v>
                </c:pt>
                <c:pt idx="111">
                  <c:v>-4.4000000000000004</c:v>
                </c:pt>
                <c:pt idx="112">
                  <c:v>-4.5</c:v>
                </c:pt>
                <c:pt idx="113">
                  <c:v>-4.0999999999999996</c:v>
                </c:pt>
                <c:pt idx="114">
                  <c:v>-4.7</c:v>
                </c:pt>
                <c:pt idx="115">
                  <c:v>-4</c:v>
                </c:pt>
                <c:pt idx="116">
                  <c:v>-4.3</c:v>
                </c:pt>
                <c:pt idx="117">
                  <c:v>-4.4000000000000004</c:v>
                </c:pt>
                <c:pt idx="118">
                  <c:v>-4.7</c:v>
                </c:pt>
                <c:pt idx="119">
                  <c:v>-4.5</c:v>
                </c:pt>
                <c:pt idx="120">
                  <c:v>-4.8</c:v>
                </c:pt>
                <c:pt idx="121">
                  <c:v>-4.8</c:v>
                </c:pt>
                <c:pt idx="122">
                  <c:v>-4.7</c:v>
                </c:pt>
                <c:pt idx="123">
                  <c:v>-4.5999999999999996</c:v>
                </c:pt>
                <c:pt idx="124">
                  <c:v>-4.5999999999999996</c:v>
                </c:pt>
                <c:pt idx="125">
                  <c:v>-4.8</c:v>
                </c:pt>
                <c:pt idx="126">
                  <c:v>-4.7</c:v>
                </c:pt>
                <c:pt idx="127">
                  <c:v>-4.8</c:v>
                </c:pt>
                <c:pt idx="128">
                  <c:v>-4.8</c:v>
                </c:pt>
                <c:pt idx="129">
                  <c:v>-4.7</c:v>
                </c:pt>
                <c:pt idx="130">
                  <c:v>-4.5</c:v>
                </c:pt>
                <c:pt idx="131">
                  <c:v>-4.7</c:v>
                </c:pt>
                <c:pt idx="132">
                  <c:v>-4.8</c:v>
                </c:pt>
                <c:pt idx="133">
                  <c:v>-4.5999999999999996</c:v>
                </c:pt>
                <c:pt idx="134">
                  <c:v>-4.5</c:v>
                </c:pt>
                <c:pt idx="135">
                  <c:v>-4.8</c:v>
                </c:pt>
                <c:pt idx="136">
                  <c:v>-4.5</c:v>
                </c:pt>
                <c:pt idx="137">
                  <c:v>-4.3</c:v>
                </c:pt>
                <c:pt idx="138">
                  <c:v>-4.5</c:v>
                </c:pt>
                <c:pt idx="139">
                  <c:v>-4.7</c:v>
                </c:pt>
                <c:pt idx="140">
                  <c:v>-4.5</c:v>
                </c:pt>
                <c:pt idx="141">
                  <c:v>-4.5</c:v>
                </c:pt>
                <c:pt idx="142">
                  <c:v>-3.7</c:v>
                </c:pt>
                <c:pt idx="143">
                  <c:v>-4.2</c:v>
                </c:pt>
                <c:pt idx="144">
                  <c:v>-4.0999999999999996</c:v>
                </c:pt>
                <c:pt idx="145">
                  <c:v>-4.2</c:v>
                </c:pt>
                <c:pt idx="146">
                  <c:v>-4</c:v>
                </c:pt>
                <c:pt idx="147">
                  <c:v>-4.0999999999999996</c:v>
                </c:pt>
                <c:pt idx="148">
                  <c:v>-3.9</c:v>
                </c:pt>
                <c:pt idx="149">
                  <c:v>-4.0999999999999996</c:v>
                </c:pt>
                <c:pt idx="150">
                  <c:v>-4</c:v>
                </c:pt>
                <c:pt idx="151">
                  <c:v>-3.8</c:v>
                </c:pt>
                <c:pt idx="152">
                  <c:v>-3.9</c:v>
                </c:pt>
                <c:pt idx="153">
                  <c:v>-3.7</c:v>
                </c:pt>
                <c:pt idx="154">
                  <c:v>-3.9</c:v>
                </c:pt>
                <c:pt idx="155">
                  <c:v>-4</c:v>
                </c:pt>
                <c:pt idx="156">
                  <c:v>-3.5</c:v>
                </c:pt>
                <c:pt idx="157">
                  <c:v>-3.7</c:v>
                </c:pt>
                <c:pt idx="158">
                  <c:v>-3.3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1.6420000000000003</c:v>
                </c:pt>
                <c:pt idx="1">
                  <c:v>1.6390000000000002</c:v>
                </c:pt>
                <c:pt idx="2">
                  <c:v>1.6900000000000004</c:v>
                </c:pt>
                <c:pt idx="3">
                  <c:v>1.7040000000000006</c:v>
                </c:pt>
                <c:pt idx="4">
                  <c:v>1.5270000000000001</c:v>
                </c:pt>
                <c:pt idx="5">
                  <c:v>1.6290000000000004</c:v>
                </c:pt>
                <c:pt idx="6">
                  <c:v>1.6110000000000007</c:v>
                </c:pt>
                <c:pt idx="7">
                  <c:v>1.5</c:v>
                </c:pt>
                <c:pt idx="8">
                  <c:v>1.5700000000000003</c:v>
                </c:pt>
                <c:pt idx="9">
                  <c:v>1.58</c:v>
                </c:pt>
                <c:pt idx="10">
                  <c:v>1.5250000000000004</c:v>
                </c:pt>
                <c:pt idx="11">
                  <c:v>1.5620000000000003</c:v>
                </c:pt>
                <c:pt idx="12">
                  <c:v>1.5180000000000007</c:v>
                </c:pt>
                <c:pt idx="13">
                  <c:v>1.5830000000000002</c:v>
                </c:pt>
                <c:pt idx="14">
                  <c:v>1.5340000000000007</c:v>
                </c:pt>
                <c:pt idx="15">
                  <c:v>1.577</c:v>
                </c:pt>
                <c:pt idx="16">
                  <c:v>1.5760000000000005</c:v>
                </c:pt>
                <c:pt idx="17">
                  <c:v>1.5600000000000005</c:v>
                </c:pt>
                <c:pt idx="18">
                  <c:v>1.5760000000000005</c:v>
                </c:pt>
                <c:pt idx="19">
                  <c:v>4.9119999999999999</c:v>
                </c:pt>
                <c:pt idx="20">
                  <c:v>9.89</c:v>
                </c:pt>
                <c:pt idx="21">
                  <c:v>9.8079999999999998</c:v>
                </c:pt>
                <c:pt idx="22">
                  <c:v>9.7210000000000001</c:v>
                </c:pt>
                <c:pt idx="23">
                  <c:v>9.6840000000000011</c:v>
                </c:pt>
                <c:pt idx="24">
                  <c:v>9.875</c:v>
                </c:pt>
                <c:pt idx="25">
                  <c:v>9.8369999999999997</c:v>
                </c:pt>
                <c:pt idx="26">
                  <c:v>9.7880000000000003</c:v>
                </c:pt>
                <c:pt idx="27">
                  <c:v>9.8320000000000007</c:v>
                </c:pt>
                <c:pt idx="28">
                  <c:v>9.8320000000000007</c:v>
                </c:pt>
                <c:pt idx="29">
                  <c:v>9.8000000000000007</c:v>
                </c:pt>
                <c:pt idx="30">
                  <c:v>9.8000000000000007</c:v>
                </c:pt>
                <c:pt idx="31">
                  <c:v>9.7669999999999995</c:v>
                </c:pt>
                <c:pt idx="32">
                  <c:v>9.8490000000000002</c:v>
                </c:pt>
                <c:pt idx="33">
                  <c:v>9.8440000000000012</c:v>
                </c:pt>
                <c:pt idx="34">
                  <c:v>9.8440000000000012</c:v>
                </c:pt>
                <c:pt idx="35">
                  <c:v>9.7890000000000015</c:v>
                </c:pt>
                <c:pt idx="36">
                  <c:v>9.8109999999999999</c:v>
                </c:pt>
                <c:pt idx="37">
                  <c:v>9.7570000000000014</c:v>
                </c:pt>
                <c:pt idx="38">
                  <c:v>9.8659999999999997</c:v>
                </c:pt>
                <c:pt idx="39">
                  <c:v>9.9260000000000019</c:v>
                </c:pt>
                <c:pt idx="40">
                  <c:v>12.401</c:v>
                </c:pt>
                <c:pt idx="41">
                  <c:v>18.514000000000003</c:v>
                </c:pt>
                <c:pt idx="42">
                  <c:v>18.536000000000001</c:v>
                </c:pt>
                <c:pt idx="43">
                  <c:v>18.509</c:v>
                </c:pt>
                <c:pt idx="44">
                  <c:v>18.487000000000002</c:v>
                </c:pt>
                <c:pt idx="45">
                  <c:v>18.509</c:v>
                </c:pt>
                <c:pt idx="46">
                  <c:v>18.46</c:v>
                </c:pt>
                <c:pt idx="47">
                  <c:v>18.531000000000002</c:v>
                </c:pt>
                <c:pt idx="48">
                  <c:v>18.531000000000002</c:v>
                </c:pt>
                <c:pt idx="49">
                  <c:v>18.543000000000003</c:v>
                </c:pt>
                <c:pt idx="50">
                  <c:v>18.406000000000002</c:v>
                </c:pt>
                <c:pt idx="51">
                  <c:v>18.281000000000002</c:v>
                </c:pt>
                <c:pt idx="52">
                  <c:v>18.395</c:v>
                </c:pt>
                <c:pt idx="53">
                  <c:v>18.379000000000001</c:v>
                </c:pt>
                <c:pt idx="54">
                  <c:v>18.417000000000002</c:v>
                </c:pt>
                <c:pt idx="55">
                  <c:v>18.434000000000001</c:v>
                </c:pt>
                <c:pt idx="56">
                  <c:v>18.412000000000003</c:v>
                </c:pt>
                <c:pt idx="57">
                  <c:v>18.483000000000001</c:v>
                </c:pt>
                <c:pt idx="58">
                  <c:v>18.216000000000001</c:v>
                </c:pt>
                <c:pt idx="59">
                  <c:v>18.287000000000003</c:v>
                </c:pt>
                <c:pt idx="60">
                  <c:v>26.882000000000001</c:v>
                </c:pt>
                <c:pt idx="61">
                  <c:v>26.98</c:v>
                </c:pt>
                <c:pt idx="62">
                  <c:v>26.958000000000002</c:v>
                </c:pt>
                <c:pt idx="63">
                  <c:v>26.969000000000001</c:v>
                </c:pt>
                <c:pt idx="64">
                  <c:v>26.909000000000002</c:v>
                </c:pt>
                <c:pt idx="65">
                  <c:v>27.138000000000002</c:v>
                </c:pt>
                <c:pt idx="66">
                  <c:v>27.225000000000001</c:v>
                </c:pt>
                <c:pt idx="67">
                  <c:v>27.198</c:v>
                </c:pt>
                <c:pt idx="68">
                  <c:v>27.225000000000001</c:v>
                </c:pt>
                <c:pt idx="69">
                  <c:v>32.913999999999994</c:v>
                </c:pt>
                <c:pt idx="70">
                  <c:v>36.312999999999995</c:v>
                </c:pt>
                <c:pt idx="71">
                  <c:v>36.241999999999997</c:v>
                </c:pt>
                <c:pt idx="72">
                  <c:v>36.268999999999998</c:v>
                </c:pt>
                <c:pt idx="73">
                  <c:v>36.28</c:v>
                </c:pt>
                <c:pt idx="74">
                  <c:v>36.302</c:v>
                </c:pt>
                <c:pt idx="75">
                  <c:v>36.312999999999995</c:v>
                </c:pt>
                <c:pt idx="76">
                  <c:v>36.28</c:v>
                </c:pt>
                <c:pt idx="77">
                  <c:v>36.323999999999998</c:v>
                </c:pt>
                <c:pt idx="78">
                  <c:v>36.317999999999998</c:v>
                </c:pt>
                <c:pt idx="79">
                  <c:v>36.257999999999996</c:v>
                </c:pt>
                <c:pt idx="80">
                  <c:v>36.285999999999994</c:v>
                </c:pt>
                <c:pt idx="81">
                  <c:v>36.290999999999997</c:v>
                </c:pt>
                <c:pt idx="82">
                  <c:v>36.235999999999997</c:v>
                </c:pt>
                <c:pt idx="83">
                  <c:v>36.241999999999997</c:v>
                </c:pt>
                <c:pt idx="84">
                  <c:v>37.628</c:v>
                </c:pt>
                <c:pt idx="85">
                  <c:v>39.695</c:v>
                </c:pt>
                <c:pt idx="86">
                  <c:v>36.034999999999997</c:v>
                </c:pt>
                <c:pt idx="87">
                  <c:v>35.494999999999997</c:v>
                </c:pt>
                <c:pt idx="88">
                  <c:v>35.451000000000001</c:v>
                </c:pt>
                <c:pt idx="89">
                  <c:v>35.423999999999999</c:v>
                </c:pt>
                <c:pt idx="90">
                  <c:v>35.335999999999999</c:v>
                </c:pt>
                <c:pt idx="91">
                  <c:v>35.346999999999994</c:v>
                </c:pt>
                <c:pt idx="92">
                  <c:v>35.483999999999995</c:v>
                </c:pt>
                <c:pt idx="93">
                  <c:v>35.451000000000001</c:v>
                </c:pt>
                <c:pt idx="94">
                  <c:v>35.232999999999997</c:v>
                </c:pt>
                <c:pt idx="95">
                  <c:v>35.32</c:v>
                </c:pt>
                <c:pt idx="96">
                  <c:v>35.314999999999998</c:v>
                </c:pt>
                <c:pt idx="97">
                  <c:v>30.465</c:v>
                </c:pt>
                <c:pt idx="98">
                  <c:v>26.102</c:v>
                </c:pt>
                <c:pt idx="99">
                  <c:v>23.593</c:v>
                </c:pt>
                <c:pt idx="100">
                  <c:v>21.575000000000003</c:v>
                </c:pt>
                <c:pt idx="101">
                  <c:v>21.074000000000002</c:v>
                </c:pt>
                <c:pt idx="102">
                  <c:v>24.051000000000002</c:v>
                </c:pt>
                <c:pt idx="103">
                  <c:v>26.402000000000001</c:v>
                </c:pt>
                <c:pt idx="104">
                  <c:v>27.651</c:v>
                </c:pt>
                <c:pt idx="105">
                  <c:v>27.989000000000001</c:v>
                </c:pt>
                <c:pt idx="106">
                  <c:v>28.109000000000002</c:v>
                </c:pt>
                <c:pt idx="107">
                  <c:v>28.164000000000001</c:v>
                </c:pt>
                <c:pt idx="108">
                  <c:v>28.115000000000002</c:v>
                </c:pt>
                <c:pt idx="109">
                  <c:v>28.12</c:v>
                </c:pt>
                <c:pt idx="110">
                  <c:v>28.087</c:v>
                </c:pt>
                <c:pt idx="111">
                  <c:v>28.038</c:v>
                </c:pt>
                <c:pt idx="112">
                  <c:v>28.234999999999999</c:v>
                </c:pt>
                <c:pt idx="113">
                  <c:v>28.266999999999999</c:v>
                </c:pt>
                <c:pt idx="114">
                  <c:v>20.975000000000001</c:v>
                </c:pt>
                <c:pt idx="115">
                  <c:v>21.330000000000002</c:v>
                </c:pt>
                <c:pt idx="116">
                  <c:v>21.27</c:v>
                </c:pt>
                <c:pt idx="117">
                  <c:v>21.248000000000001</c:v>
                </c:pt>
                <c:pt idx="118">
                  <c:v>21.264000000000003</c:v>
                </c:pt>
                <c:pt idx="119">
                  <c:v>21.379000000000001</c:v>
                </c:pt>
                <c:pt idx="120">
                  <c:v>21.325000000000003</c:v>
                </c:pt>
                <c:pt idx="121">
                  <c:v>21.243000000000002</c:v>
                </c:pt>
                <c:pt idx="122">
                  <c:v>21.335000000000001</c:v>
                </c:pt>
                <c:pt idx="123">
                  <c:v>21.303000000000001</c:v>
                </c:pt>
                <c:pt idx="124">
                  <c:v>21.319000000000003</c:v>
                </c:pt>
                <c:pt idx="125">
                  <c:v>21.281000000000002</c:v>
                </c:pt>
                <c:pt idx="126">
                  <c:v>21.259</c:v>
                </c:pt>
                <c:pt idx="127">
                  <c:v>21.275000000000002</c:v>
                </c:pt>
                <c:pt idx="128">
                  <c:v>21.286000000000001</c:v>
                </c:pt>
                <c:pt idx="129">
                  <c:v>21.215</c:v>
                </c:pt>
                <c:pt idx="130">
                  <c:v>21.221</c:v>
                </c:pt>
                <c:pt idx="131">
                  <c:v>21.243000000000002</c:v>
                </c:pt>
                <c:pt idx="132">
                  <c:v>17.044</c:v>
                </c:pt>
                <c:pt idx="133">
                  <c:v>14.732000000000003</c:v>
                </c:pt>
                <c:pt idx="134">
                  <c:v>14.699000000000002</c:v>
                </c:pt>
                <c:pt idx="135">
                  <c:v>14.672000000000001</c:v>
                </c:pt>
                <c:pt idx="136">
                  <c:v>14.715</c:v>
                </c:pt>
                <c:pt idx="137">
                  <c:v>14.742000000000001</c:v>
                </c:pt>
                <c:pt idx="138">
                  <c:v>14.688000000000002</c:v>
                </c:pt>
                <c:pt idx="139">
                  <c:v>14.720000000000002</c:v>
                </c:pt>
                <c:pt idx="140">
                  <c:v>14.437000000000001</c:v>
                </c:pt>
                <c:pt idx="141">
                  <c:v>8.3679999999999986</c:v>
                </c:pt>
                <c:pt idx="142">
                  <c:v>7.8229999999999995</c:v>
                </c:pt>
                <c:pt idx="143">
                  <c:v>7.8709999999999996</c:v>
                </c:pt>
                <c:pt idx="144">
                  <c:v>7.8820000000000006</c:v>
                </c:pt>
                <c:pt idx="145">
                  <c:v>7.8490000000000011</c:v>
                </c:pt>
                <c:pt idx="146">
                  <c:v>7.7779999999999996</c:v>
                </c:pt>
                <c:pt idx="147">
                  <c:v>7.8380000000000001</c:v>
                </c:pt>
                <c:pt idx="148">
                  <c:v>7.8159999999999998</c:v>
                </c:pt>
                <c:pt idx="149">
                  <c:v>7.7060000000000004</c:v>
                </c:pt>
                <c:pt idx="150">
                  <c:v>7.9569999999999999</c:v>
                </c:pt>
                <c:pt idx="151">
                  <c:v>7.9729999999999999</c:v>
                </c:pt>
                <c:pt idx="152">
                  <c:v>7.8370000000000006</c:v>
                </c:pt>
                <c:pt idx="153">
                  <c:v>7.7549999999999999</c:v>
                </c:pt>
                <c:pt idx="154">
                  <c:v>7.7060000000000004</c:v>
                </c:pt>
                <c:pt idx="155">
                  <c:v>2.407</c:v>
                </c:pt>
                <c:pt idx="156">
                  <c:v>2.6740000000000004</c:v>
                </c:pt>
                <c:pt idx="157">
                  <c:v>2.657</c:v>
                </c:pt>
                <c:pt idx="158">
                  <c:v>1.8820000000000006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12-434C-82DC-AF6CEAFEC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93024"/>
        <c:axId val="118603776"/>
      </c:scatterChart>
      <c:valAx>
        <c:axId val="11859302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18603776"/>
        <c:crosses val="autoZero"/>
        <c:crossBetween val="midCat"/>
      </c:valAx>
      <c:valAx>
        <c:axId val="118603776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859302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'Plots_R500-2'!$A$2</c:f>
          <c:strCache>
            <c:ptCount val="1"/>
            <c:pt idx="0">
              <c:v>R500-2 11/10/16</c:v>
            </c:pt>
          </c:strCache>
        </c:strRef>
      </c:tx>
      <c:layout>
        <c:manualLayout>
          <c:xMode val="edge"/>
          <c:yMode val="edge"/>
          <c:x val="1.6996933825888693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36772041021875"/>
          <c:y val="0.13495455934880193"/>
          <c:w val="0.76289418868209424"/>
          <c:h val="0.83461587719844443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'Plots_R500-2'!$O$8:$O$355</c:f>
              <c:numCache>
                <c:formatCode>0.0000</c:formatCode>
                <c:ptCount val="348"/>
                <c:pt idx="0">
                  <c:v>3.7699999999999984E-2</c:v>
                </c:pt>
                <c:pt idx="1">
                  <c:v>3.7699999999999984E-2</c:v>
                </c:pt>
                <c:pt idx="2">
                  <c:v>3.7699999999999984E-2</c:v>
                </c:pt>
                <c:pt idx="3">
                  <c:v>3.7699999999999984E-2</c:v>
                </c:pt>
                <c:pt idx="4">
                  <c:v>4.8399999999999999E-2</c:v>
                </c:pt>
                <c:pt idx="5">
                  <c:v>5.3749999999999964E-2</c:v>
                </c:pt>
                <c:pt idx="6">
                  <c:v>3.234999999999999E-2</c:v>
                </c:pt>
                <c:pt idx="7">
                  <c:v>4.8399999999999999E-2</c:v>
                </c:pt>
                <c:pt idx="8">
                  <c:v>3.234999999999999E-2</c:v>
                </c:pt>
                <c:pt idx="9">
                  <c:v>2.1650000000000003E-2</c:v>
                </c:pt>
                <c:pt idx="10">
                  <c:v>4.3049999999999977E-2</c:v>
                </c:pt>
                <c:pt idx="11">
                  <c:v>5.3749999999999964E-2</c:v>
                </c:pt>
                <c:pt idx="12">
                  <c:v>5.3749999999999964E-2</c:v>
                </c:pt>
                <c:pt idx="13">
                  <c:v>5.9099999999999986E-2</c:v>
                </c:pt>
                <c:pt idx="14">
                  <c:v>3.7699999999999984E-2</c:v>
                </c:pt>
                <c:pt idx="15">
                  <c:v>6.9800000000000001E-2</c:v>
                </c:pt>
                <c:pt idx="16">
                  <c:v>4.3049999999999977E-2</c:v>
                </c:pt>
                <c:pt idx="17">
                  <c:v>3.234999999999999E-2</c:v>
                </c:pt>
                <c:pt idx="18">
                  <c:v>4.3049999999999977E-2</c:v>
                </c:pt>
                <c:pt idx="19">
                  <c:v>5.3749999999999964E-2</c:v>
                </c:pt>
                <c:pt idx="20">
                  <c:v>3.234999999999999E-2</c:v>
                </c:pt>
                <c:pt idx="21">
                  <c:v>1.6299999999999953E-2</c:v>
                </c:pt>
                <c:pt idx="22">
                  <c:v>2.6999999999999968E-2</c:v>
                </c:pt>
                <c:pt idx="23">
                  <c:v>2.6999999999999968E-2</c:v>
                </c:pt>
                <c:pt idx="24">
                  <c:v>1.6299999999999953E-2</c:v>
                </c:pt>
                <c:pt idx="25">
                  <c:v>3.234999999999999E-2</c:v>
                </c:pt>
                <c:pt idx="26">
                  <c:v>2.6999999999999968E-2</c:v>
                </c:pt>
                <c:pt idx="27">
                  <c:v>1.0949999999999988E-2</c:v>
                </c:pt>
                <c:pt idx="28">
                  <c:v>1.0949999999999988E-2</c:v>
                </c:pt>
                <c:pt idx="29">
                  <c:v>4.3049999999999977E-2</c:v>
                </c:pt>
                <c:pt idx="30">
                  <c:v>2.1650000000000003E-2</c:v>
                </c:pt>
                <c:pt idx="31">
                  <c:v>1.6299999999999953E-2</c:v>
                </c:pt>
                <c:pt idx="32">
                  <c:v>2.6999999999999968E-2</c:v>
                </c:pt>
                <c:pt idx="33">
                  <c:v>5.5999999999999939E-3</c:v>
                </c:pt>
                <c:pt idx="34">
                  <c:v>0.12329999999999999</c:v>
                </c:pt>
                <c:pt idx="35">
                  <c:v>2.1650000000000003E-2</c:v>
                </c:pt>
                <c:pt idx="36">
                  <c:v>2.6999999999999968E-2</c:v>
                </c:pt>
                <c:pt idx="37">
                  <c:v>1.0949999999999988E-2</c:v>
                </c:pt>
                <c:pt idx="38">
                  <c:v>2.1650000000000003E-2</c:v>
                </c:pt>
                <c:pt idx="39">
                  <c:v>8.5849999999999982E-2</c:v>
                </c:pt>
                <c:pt idx="40">
                  <c:v>5.5999999999999939E-3</c:v>
                </c:pt>
                <c:pt idx="41">
                  <c:v>1.0949999999999988E-2</c:v>
                </c:pt>
                <c:pt idx="42">
                  <c:v>1.0949999999999988E-2</c:v>
                </c:pt>
                <c:pt idx="43">
                  <c:v>1.0949999999999988E-2</c:v>
                </c:pt>
                <c:pt idx="44">
                  <c:v>5.5999999999999939E-3</c:v>
                </c:pt>
                <c:pt idx="45">
                  <c:v>2.1650000000000003E-2</c:v>
                </c:pt>
                <c:pt idx="46">
                  <c:v>2.4999999999997247E-4</c:v>
                </c:pt>
                <c:pt idx="47">
                  <c:v>4.3049999999999977E-2</c:v>
                </c:pt>
                <c:pt idx="48">
                  <c:v>5.5999999999999939E-3</c:v>
                </c:pt>
                <c:pt idx="49">
                  <c:v>1.6299999999999953E-2</c:v>
                </c:pt>
                <c:pt idx="50">
                  <c:v>2.1650000000000003E-2</c:v>
                </c:pt>
                <c:pt idx="51">
                  <c:v>1.0949999999999988E-2</c:v>
                </c:pt>
                <c:pt idx="52">
                  <c:v>5.5999999999999939E-3</c:v>
                </c:pt>
                <c:pt idx="53">
                  <c:v>3.234999999999999E-2</c:v>
                </c:pt>
                <c:pt idx="54">
                  <c:v>1.6299999999999953E-2</c:v>
                </c:pt>
                <c:pt idx="55">
                  <c:v>5.5999999999999939E-3</c:v>
                </c:pt>
                <c:pt idx="56">
                  <c:v>1.0949999999999988E-2</c:v>
                </c:pt>
                <c:pt idx="57">
                  <c:v>2.4999999999997247E-4</c:v>
                </c:pt>
                <c:pt idx="58">
                  <c:v>5.5999999999999939E-3</c:v>
                </c:pt>
                <c:pt idx="59">
                  <c:v>2.1650000000000003E-2</c:v>
                </c:pt>
                <c:pt idx="60">
                  <c:v>1.0949999999999988E-2</c:v>
                </c:pt>
                <c:pt idx="61">
                  <c:v>1.0949999999999988E-2</c:v>
                </c:pt>
                <c:pt idx="62">
                  <c:v>1.6299999999999953E-2</c:v>
                </c:pt>
                <c:pt idx="63">
                  <c:v>1.6299999999999953E-2</c:v>
                </c:pt>
                <c:pt idx="64">
                  <c:v>1.0949999999999988E-2</c:v>
                </c:pt>
                <c:pt idx="65">
                  <c:v>1.0949999999999988E-2</c:v>
                </c:pt>
                <c:pt idx="66">
                  <c:v>2.1650000000000003E-2</c:v>
                </c:pt>
                <c:pt idx="67">
                  <c:v>1.0949999999999988E-2</c:v>
                </c:pt>
                <c:pt idx="68">
                  <c:v>2.1650000000000003E-2</c:v>
                </c:pt>
                <c:pt idx="69">
                  <c:v>6.444999999999998E-2</c:v>
                </c:pt>
                <c:pt idx="70">
                  <c:v>9.6549999999999997E-2</c:v>
                </c:pt>
                <c:pt idx="71">
                  <c:v>9.1199999999999976E-2</c:v>
                </c:pt>
                <c:pt idx="72">
                  <c:v>0.11259999999999998</c:v>
                </c:pt>
                <c:pt idx="73">
                  <c:v>0.11259999999999998</c:v>
                </c:pt>
                <c:pt idx="74">
                  <c:v>0.10724999999999998</c:v>
                </c:pt>
                <c:pt idx="75">
                  <c:v>0.11794999999999997</c:v>
                </c:pt>
                <c:pt idx="76">
                  <c:v>0.13399999999999995</c:v>
                </c:pt>
                <c:pt idx="77">
                  <c:v>8.5849999999999982E-2</c:v>
                </c:pt>
                <c:pt idx="78">
                  <c:v>0.10724999999999998</c:v>
                </c:pt>
                <c:pt idx="79">
                  <c:v>0.11259999999999998</c:v>
                </c:pt>
                <c:pt idx="80">
                  <c:v>0.11259999999999998</c:v>
                </c:pt>
                <c:pt idx="81">
                  <c:v>0.12864999999999999</c:v>
                </c:pt>
                <c:pt idx="82">
                  <c:v>0.12329999999999999</c:v>
                </c:pt>
                <c:pt idx="83">
                  <c:v>0.10189999999999999</c:v>
                </c:pt>
                <c:pt idx="84">
                  <c:v>0.10189999999999999</c:v>
                </c:pt>
                <c:pt idx="85">
                  <c:v>0.15539999999999998</c:v>
                </c:pt>
                <c:pt idx="86">
                  <c:v>9.1199999999999976E-2</c:v>
                </c:pt>
                <c:pt idx="87">
                  <c:v>0.10724999999999998</c:v>
                </c:pt>
                <c:pt idx="88">
                  <c:v>0.12329999999999999</c:v>
                </c:pt>
                <c:pt idx="89">
                  <c:v>0.10724999999999998</c:v>
                </c:pt>
                <c:pt idx="90">
                  <c:v>9.1199999999999976E-2</c:v>
                </c:pt>
                <c:pt idx="91">
                  <c:v>8.5849999999999982E-2</c:v>
                </c:pt>
                <c:pt idx="92">
                  <c:v>9.6549999999999997E-2</c:v>
                </c:pt>
                <c:pt idx="93">
                  <c:v>8.5849999999999982E-2</c:v>
                </c:pt>
                <c:pt idx="94">
                  <c:v>0.12329999999999999</c:v>
                </c:pt>
                <c:pt idx="95">
                  <c:v>0.13399999999999995</c:v>
                </c:pt>
                <c:pt idx="96">
                  <c:v>0.11794999999999997</c:v>
                </c:pt>
                <c:pt idx="97">
                  <c:v>6.444999999999998E-2</c:v>
                </c:pt>
                <c:pt idx="98">
                  <c:v>1.0949999999999988E-2</c:v>
                </c:pt>
                <c:pt idx="99">
                  <c:v>5.5999999999999939E-3</c:v>
                </c:pt>
                <c:pt idx="100">
                  <c:v>2.4999999999997247E-4</c:v>
                </c:pt>
                <c:pt idx="101">
                  <c:v>1.0949999999999988E-2</c:v>
                </c:pt>
                <c:pt idx="102">
                  <c:v>0</c:v>
                </c:pt>
                <c:pt idx="103">
                  <c:v>1.0949999999999988E-2</c:v>
                </c:pt>
                <c:pt idx="104">
                  <c:v>1.6299999999999953E-2</c:v>
                </c:pt>
                <c:pt idx="105">
                  <c:v>1.6299999999999953E-2</c:v>
                </c:pt>
                <c:pt idx="106">
                  <c:v>2.6999999999999968E-2</c:v>
                </c:pt>
                <c:pt idx="107">
                  <c:v>8.049999999999996E-2</c:v>
                </c:pt>
                <c:pt idx="108">
                  <c:v>1.6299999999999953E-2</c:v>
                </c:pt>
                <c:pt idx="109">
                  <c:v>1.0949999999999988E-2</c:v>
                </c:pt>
                <c:pt idx="110">
                  <c:v>1.0949999999999988E-2</c:v>
                </c:pt>
                <c:pt idx="111">
                  <c:v>1.6299999999999953E-2</c:v>
                </c:pt>
                <c:pt idx="112">
                  <c:v>1.0949999999999988E-2</c:v>
                </c:pt>
                <c:pt idx="113">
                  <c:v>3.234999999999999E-2</c:v>
                </c:pt>
                <c:pt idx="114">
                  <c:v>2.4999999999997247E-4</c:v>
                </c:pt>
                <c:pt idx="115">
                  <c:v>3.7699999999999984E-2</c:v>
                </c:pt>
                <c:pt idx="116">
                  <c:v>2.1650000000000003E-2</c:v>
                </c:pt>
                <c:pt idx="117">
                  <c:v>1.6299999999999953E-2</c:v>
                </c:pt>
                <c:pt idx="118">
                  <c:v>2.4999999999997247E-4</c:v>
                </c:pt>
                <c:pt idx="119">
                  <c:v>1.0949999999999988E-2</c:v>
                </c:pt>
                <c:pt idx="120">
                  <c:v>0</c:v>
                </c:pt>
                <c:pt idx="121">
                  <c:v>0</c:v>
                </c:pt>
                <c:pt idx="122">
                  <c:v>2.4999999999997247E-4</c:v>
                </c:pt>
                <c:pt idx="123">
                  <c:v>5.5999999999999939E-3</c:v>
                </c:pt>
                <c:pt idx="124">
                  <c:v>5.5999999999999939E-3</c:v>
                </c:pt>
                <c:pt idx="125">
                  <c:v>0</c:v>
                </c:pt>
                <c:pt idx="126">
                  <c:v>2.4999999999997247E-4</c:v>
                </c:pt>
                <c:pt idx="127">
                  <c:v>0</c:v>
                </c:pt>
                <c:pt idx="128">
                  <c:v>0</c:v>
                </c:pt>
                <c:pt idx="129">
                  <c:v>2.4999999999997247E-4</c:v>
                </c:pt>
                <c:pt idx="130">
                  <c:v>1.0949999999999988E-2</c:v>
                </c:pt>
                <c:pt idx="131">
                  <c:v>2.4999999999997247E-4</c:v>
                </c:pt>
                <c:pt idx="132">
                  <c:v>0</c:v>
                </c:pt>
                <c:pt idx="133">
                  <c:v>5.5999999999999939E-3</c:v>
                </c:pt>
                <c:pt idx="134">
                  <c:v>1.0949999999999988E-2</c:v>
                </c:pt>
                <c:pt idx="135">
                  <c:v>0</c:v>
                </c:pt>
                <c:pt idx="136">
                  <c:v>1.0949999999999988E-2</c:v>
                </c:pt>
                <c:pt idx="137">
                  <c:v>2.1650000000000003E-2</c:v>
                </c:pt>
                <c:pt idx="138">
                  <c:v>1.0949999999999988E-2</c:v>
                </c:pt>
                <c:pt idx="139">
                  <c:v>2.4999999999997247E-4</c:v>
                </c:pt>
                <c:pt idx="140">
                  <c:v>1.0949999999999988E-2</c:v>
                </c:pt>
                <c:pt idx="141">
                  <c:v>1.0949999999999988E-2</c:v>
                </c:pt>
                <c:pt idx="142">
                  <c:v>5.3749999999999964E-2</c:v>
                </c:pt>
                <c:pt idx="143">
                  <c:v>2.6999999999999968E-2</c:v>
                </c:pt>
                <c:pt idx="144">
                  <c:v>3.234999999999999E-2</c:v>
                </c:pt>
                <c:pt idx="145">
                  <c:v>2.6999999999999968E-2</c:v>
                </c:pt>
                <c:pt idx="146">
                  <c:v>3.7699999999999984E-2</c:v>
                </c:pt>
                <c:pt idx="147">
                  <c:v>3.234999999999999E-2</c:v>
                </c:pt>
                <c:pt idx="148">
                  <c:v>4.3049999999999977E-2</c:v>
                </c:pt>
                <c:pt idx="149">
                  <c:v>3.234999999999999E-2</c:v>
                </c:pt>
                <c:pt idx="150">
                  <c:v>3.7699999999999984E-2</c:v>
                </c:pt>
                <c:pt idx="151">
                  <c:v>4.8399999999999999E-2</c:v>
                </c:pt>
                <c:pt idx="152">
                  <c:v>4.3049999999999977E-2</c:v>
                </c:pt>
                <c:pt idx="153">
                  <c:v>5.3749999999999964E-2</c:v>
                </c:pt>
                <c:pt idx="154">
                  <c:v>4.3049999999999977E-2</c:v>
                </c:pt>
                <c:pt idx="155">
                  <c:v>3.7699999999999984E-2</c:v>
                </c:pt>
                <c:pt idx="156">
                  <c:v>6.444999999999998E-2</c:v>
                </c:pt>
                <c:pt idx="157">
                  <c:v>5.3749999999999964E-2</c:v>
                </c:pt>
                <c:pt idx="158">
                  <c:v>7.5149999999999995E-2</c:v>
                </c:pt>
              </c:numCache>
            </c:numRef>
          </c:xVal>
          <c:yVal>
            <c:numRef>
              <c:f>'Plots_R500-2'!$P$8:$P$355</c:f>
              <c:numCache>
                <c:formatCode>0.00</c:formatCode>
                <c:ptCount val="348"/>
                <c:pt idx="0">
                  <c:v>1.6420000000000003</c:v>
                </c:pt>
                <c:pt idx="1">
                  <c:v>1.6390000000000002</c:v>
                </c:pt>
                <c:pt idx="2">
                  <c:v>1.6900000000000004</c:v>
                </c:pt>
                <c:pt idx="3">
                  <c:v>1.7040000000000006</c:v>
                </c:pt>
                <c:pt idx="4">
                  <c:v>1.5270000000000001</c:v>
                </c:pt>
                <c:pt idx="5">
                  <c:v>1.6290000000000004</c:v>
                </c:pt>
                <c:pt idx="6">
                  <c:v>1.6110000000000007</c:v>
                </c:pt>
                <c:pt idx="7">
                  <c:v>1.5</c:v>
                </c:pt>
                <c:pt idx="8">
                  <c:v>1.5700000000000003</c:v>
                </c:pt>
                <c:pt idx="9">
                  <c:v>1.58</c:v>
                </c:pt>
                <c:pt idx="10">
                  <c:v>1.5250000000000004</c:v>
                </c:pt>
                <c:pt idx="11">
                  <c:v>1.5620000000000003</c:v>
                </c:pt>
                <c:pt idx="12">
                  <c:v>1.5180000000000007</c:v>
                </c:pt>
                <c:pt idx="13">
                  <c:v>1.5830000000000002</c:v>
                </c:pt>
                <c:pt idx="14">
                  <c:v>1.5340000000000007</c:v>
                </c:pt>
                <c:pt idx="15">
                  <c:v>1.577</c:v>
                </c:pt>
                <c:pt idx="16">
                  <c:v>1.5760000000000005</c:v>
                </c:pt>
                <c:pt idx="17">
                  <c:v>1.5600000000000005</c:v>
                </c:pt>
                <c:pt idx="18">
                  <c:v>1.5760000000000005</c:v>
                </c:pt>
                <c:pt idx="19">
                  <c:v>4.9119999999999999</c:v>
                </c:pt>
                <c:pt idx="20">
                  <c:v>9.89</c:v>
                </c:pt>
                <c:pt idx="21">
                  <c:v>9.8079999999999998</c:v>
                </c:pt>
                <c:pt idx="22">
                  <c:v>9.7210000000000001</c:v>
                </c:pt>
                <c:pt idx="23">
                  <c:v>9.6840000000000011</c:v>
                </c:pt>
                <c:pt idx="24">
                  <c:v>9.875</c:v>
                </c:pt>
                <c:pt idx="25">
                  <c:v>9.8369999999999997</c:v>
                </c:pt>
                <c:pt idx="26">
                  <c:v>9.7880000000000003</c:v>
                </c:pt>
                <c:pt idx="27">
                  <c:v>9.8320000000000007</c:v>
                </c:pt>
                <c:pt idx="28">
                  <c:v>9.8320000000000007</c:v>
                </c:pt>
                <c:pt idx="29">
                  <c:v>9.8000000000000007</c:v>
                </c:pt>
                <c:pt idx="30">
                  <c:v>9.8000000000000007</c:v>
                </c:pt>
                <c:pt idx="31">
                  <c:v>9.7669999999999995</c:v>
                </c:pt>
                <c:pt idx="32">
                  <c:v>9.8490000000000002</c:v>
                </c:pt>
                <c:pt idx="33">
                  <c:v>9.8440000000000012</c:v>
                </c:pt>
                <c:pt idx="34">
                  <c:v>9.8440000000000012</c:v>
                </c:pt>
                <c:pt idx="35">
                  <c:v>9.7890000000000015</c:v>
                </c:pt>
                <c:pt idx="36">
                  <c:v>9.8109999999999999</c:v>
                </c:pt>
                <c:pt idx="37">
                  <c:v>9.7570000000000014</c:v>
                </c:pt>
                <c:pt idx="38">
                  <c:v>9.8659999999999997</c:v>
                </c:pt>
                <c:pt idx="39">
                  <c:v>9.9260000000000019</c:v>
                </c:pt>
                <c:pt idx="40">
                  <c:v>12.401</c:v>
                </c:pt>
                <c:pt idx="41">
                  <c:v>18.514000000000003</c:v>
                </c:pt>
                <c:pt idx="42">
                  <c:v>18.536000000000001</c:v>
                </c:pt>
                <c:pt idx="43">
                  <c:v>18.509</c:v>
                </c:pt>
                <c:pt idx="44">
                  <c:v>18.487000000000002</c:v>
                </c:pt>
                <c:pt idx="45">
                  <c:v>18.509</c:v>
                </c:pt>
                <c:pt idx="46">
                  <c:v>18.46</c:v>
                </c:pt>
                <c:pt idx="47">
                  <c:v>18.531000000000002</c:v>
                </c:pt>
                <c:pt idx="48">
                  <c:v>18.531000000000002</c:v>
                </c:pt>
                <c:pt idx="49">
                  <c:v>18.543000000000003</c:v>
                </c:pt>
                <c:pt idx="50">
                  <c:v>18.406000000000002</c:v>
                </c:pt>
                <c:pt idx="51">
                  <c:v>18.281000000000002</c:v>
                </c:pt>
                <c:pt idx="52">
                  <c:v>18.395</c:v>
                </c:pt>
                <c:pt idx="53">
                  <c:v>18.379000000000001</c:v>
                </c:pt>
                <c:pt idx="54">
                  <c:v>18.417000000000002</c:v>
                </c:pt>
                <c:pt idx="55">
                  <c:v>18.434000000000001</c:v>
                </c:pt>
                <c:pt idx="56">
                  <c:v>18.412000000000003</c:v>
                </c:pt>
                <c:pt idx="57">
                  <c:v>18.483000000000001</c:v>
                </c:pt>
                <c:pt idx="58">
                  <c:v>18.216000000000001</c:v>
                </c:pt>
                <c:pt idx="59">
                  <c:v>18.287000000000003</c:v>
                </c:pt>
                <c:pt idx="60">
                  <c:v>26.882000000000001</c:v>
                </c:pt>
                <c:pt idx="61">
                  <c:v>26.98</c:v>
                </c:pt>
                <c:pt idx="62">
                  <c:v>26.958000000000002</c:v>
                </c:pt>
                <c:pt idx="63">
                  <c:v>26.969000000000001</c:v>
                </c:pt>
                <c:pt idx="64">
                  <c:v>26.909000000000002</c:v>
                </c:pt>
                <c:pt idx="65">
                  <c:v>27.138000000000002</c:v>
                </c:pt>
                <c:pt idx="66">
                  <c:v>27.225000000000001</c:v>
                </c:pt>
                <c:pt idx="67">
                  <c:v>27.198</c:v>
                </c:pt>
                <c:pt idx="68">
                  <c:v>27.225000000000001</c:v>
                </c:pt>
                <c:pt idx="69">
                  <c:v>32.913999999999994</c:v>
                </c:pt>
                <c:pt idx="70">
                  <c:v>36.312999999999995</c:v>
                </c:pt>
                <c:pt idx="71">
                  <c:v>36.241999999999997</c:v>
                </c:pt>
                <c:pt idx="72">
                  <c:v>36.268999999999998</c:v>
                </c:pt>
                <c:pt idx="73">
                  <c:v>36.28</c:v>
                </c:pt>
                <c:pt idx="74">
                  <c:v>36.302</c:v>
                </c:pt>
                <c:pt idx="75">
                  <c:v>36.312999999999995</c:v>
                </c:pt>
                <c:pt idx="76">
                  <c:v>36.28</c:v>
                </c:pt>
                <c:pt idx="77">
                  <c:v>36.323999999999998</c:v>
                </c:pt>
                <c:pt idx="78">
                  <c:v>36.317999999999998</c:v>
                </c:pt>
                <c:pt idx="79">
                  <c:v>36.257999999999996</c:v>
                </c:pt>
                <c:pt idx="80">
                  <c:v>36.285999999999994</c:v>
                </c:pt>
                <c:pt idx="81">
                  <c:v>36.290999999999997</c:v>
                </c:pt>
                <c:pt idx="82">
                  <c:v>36.235999999999997</c:v>
                </c:pt>
                <c:pt idx="83">
                  <c:v>36.241999999999997</c:v>
                </c:pt>
                <c:pt idx="84">
                  <c:v>37.628</c:v>
                </c:pt>
                <c:pt idx="85">
                  <c:v>39.695</c:v>
                </c:pt>
                <c:pt idx="86">
                  <c:v>36.034999999999997</c:v>
                </c:pt>
                <c:pt idx="87">
                  <c:v>35.494999999999997</c:v>
                </c:pt>
                <c:pt idx="88">
                  <c:v>35.451000000000001</c:v>
                </c:pt>
                <c:pt idx="89">
                  <c:v>35.423999999999999</c:v>
                </c:pt>
                <c:pt idx="90">
                  <c:v>35.335999999999999</c:v>
                </c:pt>
                <c:pt idx="91">
                  <c:v>35.346999999999994</c:v>
                </c:pt>
                <c:pt idx="92">
                  <c:v>35.483999999999995</c:v>
                </c:pt>
                <c:pt idx="93">
                  <c:v>35.451000000000001</c:v>
                </c:pt>
                <c:pt idx="94">
                  <c:v>35.232999999999997</c:v>
                </c:pt>
                <c:pt idx="95">
                  <c:v>35.32</c:v>
                </c:pt>
                <c:pt idx="96">
                  <c:v>35.314999999999998</c:v>
                </c:pt>
                <c:pt idx="97">
                  <c:v>30.465</c:v>
                </c:pt>
                <c:pt idx="98">
                  <c:v>26.102</c:v>
                </c:pt>
                <c:pt idx="99">
                  <c:v>23.593</c:v>
                </c:pt>
                <c:pt idx="100">
                  <c:v>21.575000000000003</c:v>
                </c:pt>
                <c:pt idx="101">
                  <c:v>21.074000000000002</c:v>
                </c:pt>
                <c:pt idx="102">
                  <c:v>24.051000000000002</c:v>
                </c:pt>
                <c:pt idx="103">
                  <c:v>26.402000000000001</c:v>
                </c:pt>
                <c:pt idx="104">
                  <c:v>27.651</c:v>
                </c:pt>
                <c:pt idx="105">
                  <c:v>27.989000000000001</c:v>
                </c:pt>
                <c:pt idx="106">
                  <c:v>28.109000000000002</c:v>
                </c:pt>
                <c:pt idx="107">
                  <c:v>28.164000000000001</c:v>
                </c:pt>
                <c:pt idx="108">
                  <c:v>28.115000000000002</c:v>
                </c:pt>
                <c:pt idx="109">
                  <c:v>28.12</c:v>
                </c:pt>
                <c:pt idx="110">
                  <c:v>28.087</c:v>
                </c:pt>
                <c:pt idx="111">
                  <c:v>28.038</c:v>
                </c:pt>
                <c:pt idx="112">
                  <c:v>28.234999999999999</c:v>
                </c:pt>
                <c:pt idx="113">
                  <c:v>28.266999999999999</c:v>
                </c:pt>
                <c:pt idx="114">
                  <c:v>20.975000000000001</c:v>
                </c:pt>
                <c:pt idx="115">
                  <c:v>21.330000000000002</c:v>
                </c:pt>
                <c:pt idx="116">
                  <c:v>21.27</c:v>
                </c:pt>
                <c:pt idx="117">
                  <c:v>21.248000000000001</c:v>
                </c:pt>
                <c:pt idx="118">
                  <c:v>21.264000000000003</c:v>
                </c:pt>
                <c:pt idx="119">
                  <c:v>21.379000000000001</c:v>
                </c:pt>
                <c:pt idx="120">
                  <c:v>21.325000000000003</c:v>
                </c:pt>
                <c:pt idx="121">
                  <c:v>21.243000000000002</c:v>
                </c:pt>
                <c:pt idx="122">
                  <c:v>21.335000000000001</c:v>
                </c:pt>
                <c:pt idx="123">
                  <c:v>21.303000000000001</c:v>
                </c:pt>
                <c:pt idx="124">
                  <c:v>21.319000000000003</c:v>
                </c:pt>
                <c:pt idx="125">
                  <c:v>21.281000000000002</c:v>
                </c:pt>
                <c:pt idx="126">
                  <c:v>21.259</c:v>
                </c:pt>
                <c:pt idx="127">
                  <c:v>21.275000000000002</c:v>
                </c:pt>
                <c:pt idx="128">
                  <c:v>21.286000000000001</c:v>
                </c:pt>
                <c:pt idx="129">
                  <c:v>21.215</c:v>
                </c:pt>
                <c:pt idx="130">
                  <c:v>21.221</c:v>
                </c:pt>
                <c:pt idx="131">
                  <c:v>21.243000000000002</c:v>
                </c:pt>
                <c:pt idx="132">
                  <c:v>17.044</c:v>
                </c:pt>
                <c:pt idx="133">
                  <c:v>14.732000000000003</c:v>
                </c:pt>
                <c:pt idx="134">
                  <c:v>14.699000000000002</c:v>
                </c:pt>
                <c:pt idx="135">
                  <c:v>14.672000000000001</c:v>
                </c:pt>
                <c:pt idx="136">
                  <c:v>14.715</c:v>
                </c:pt>
                <c:pt idx="137">
                  <c:v>14.742000000000001</c:v>
                </c:pt>
                <c:pt idx="138">
                  <c:v>14.688000000000002</c:v>
                </c:pt>
                <c:pt idx="139">
                  <c:v>14.720000000000002</c:v>
                </c:pt>
                <c:pt idx="140">
                  <c:v>14.437000000000001</c:v>
                </c:pt>
                <c:pt idx="141">
                  <c:v>8.3679999999999986</c:v>
                </c:pt>
                <c:pt idx="142">
                  <c:v>7.8229999999999995</c:v>
                </c:pt>
                <c:pt idx="143">
                  <c:v>7.8709999999999996</c:v>
                </c:pt>
                <c:pt idx="144">
                  <c:v>7.8820000000000006</c:v>
                </c:pt>
                <c:pt idx="145">
                  <c:v>7.8490000000000011</c:v>
                </c:pt>
                <c:pt idx="146">
                  <c:v>7.7779999999999996</c:v>
                </c:pt>
                <c:pt idx="147">
                  <c:v>7.8380000000000001</c:v>
                </c:pt>
                <c:pt idx="148">
                  <c:v>7.8159999999999998</c:v>
                </c:pt>
                <c:pt idx="149">
                  <c:v>7.7060000000000004</c:v>
                </c:pt>
                <c:pt idx="150">
                  <c:v>7.9569999999999999</c:v>
                </c:pt>
                <c:pt idx="151">
                  <c:v>7.9729999999999999</c:v>
                </c:pt>
                <c:pt idx="152">
                  <c:v>7.8370000000000006</c:v>
                </c:pt>
                <c:pt idx="153">
                  <c:v>7.7549999999999999</c:v>
                </c:pt>
                <c:pt idx="154">
                  <c:v>7.7060000000000004</c:v>
                </c:pt>
                <c:pt idx="155">
                  <c:v>2.407</c:v>
                </c:pt>
                <c:pt idx="156">
                  <c:v>2.6740000000000004</c:v>
                </c:pt>
                <c:pt idx="157">
                  <c:v>2.657</c:v>
                </c:pt>
                <c:pt idx="158">
                  <c:v>1.8820000000000006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8F-4B3C-BE46-342BE7FE9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615424"/>
        <c:axId val="119555968"/>
      </c:scatterChart>
      <c:valAx>
        <c:axId val="11861542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Turbdity (ntu)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19555968"/>
        <c:crosses val="autoZero"/>
        <c:crossBetween val="midCat"/>
      </c:valAx>
      <c:valAx>
        <c:axId val="11955596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11861542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11/9/16</c:v>
            </c:pt>
          </c:strCache>
        </c:strRef>
      </c:tx>
      <c:layout>
        <c:manualLayout>
          <c:xMode val="edge"/>
          <c:yMode val="edge"/>
          <c:x val="1.4273066225586021E-2"/>
          <c:y val="1.3479358538200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3270799959243518"/>
          <c:w val="0.77343319703986368"/>
          <c:h val="0.83686243695481122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'Plots_CV62-2'!$D$8:$D$355</c:f>
              <c:numCache>
                <c:formatCode>General</c:formatCode>
                <c:ptCount val="348"/>
                <c:pt idx="0">
                  <c:v>12.76</c:v>
                </c:pt>
                <c:pt idx="1">
                  <c:v>12.76</c:v>
                </c:pt>
                <c:pt idx="2">
                  <c:v>12.76</c:v>
                </c:pt>
                <c:pt idx="3">
                  <c:v>12.75</c:v>
                </c:pt>
                <c:pt idx="4">
                  <c:v>12.75</c:v>
                </c:pt>
                <c:pt idx="5">
                  <c:v>12.75</c:v>
                </c:pt>
                <c:pt idx="6">
                  <c:v>12.75</c:v>
                </c:pt>
                <c:pt idx="7">
                  <c:v>12.75</c:v>
                </c:pt>
                <c:pt idx="8">
                  <c:v>12.76</c:v>
                </c:pt>
                <c:pt idx="9">
                  <c:v>12.75</c:v>
                </c:pt>
                <c:pt idx="10">
                  <c:v>12.75</c:v>
                </c:pt>
                <c:pt idx="11">
                  <c:v>12.76</c:v>
                </c:pt>
                <c:pt idx="12">
                  <c:v>12.76</c:v>
                </c:pt>
                <c:pt idx="13">
                  <c:v>12.75</c:v>
                </c:pt>
                <c:pt idx="14">
                  <c:v>12.75</c:v>
                </c:pt>
                <c:pt idx="15">
                  <c:v>12.76</c:v>
                </c:pt>
                <c:pt idx="16">
                  <c:v>12.75</c:v>
                </c:pt>
                <c:pt idx="17">
                  <c:v>12.75</c:v>
                </c:pt>
                <c:pt idx="18">
                  <c:v>12.75</c:v>
                </c:pt>
                <c:pt idx="19">
                  <c:v>12.75</c:v>
                </c:pt>
                <c:pt idx="20">
                  <c:v>12.75</c:v>
                </c:pt>
                <c:pt idx="21">
                  <c:v>12.76</c:v>
                </c:pt>
                <c:pt idx="22">
                  <c:v>12.75</c:v>
                </c:pt>
                <c:pt idx="23">
                  <c:v>12.76</c:v>
                </c:pt>
                <c:pt idx="24">
                  <c:v>12.75</c:v>
                </c:pt>
                <c:pt idx="25">
                  <c:v>12.74</c:v>
                </c:pt>
                <c:pt idx="26">
                  <c:v>12.75</c:v>
                </c:pt>
                <c:pt idx="27">
                  <c:v>12.75</c:v>
                </c:pt>
                <c:pt idx="28">
                  <c:v>12.75</c:v>
                </c:pt>
                <c:pt idx="29">
                  <c:v>12.75</c:v>
                </c:pt>
                <c:pt idx="30">
                  <c:v>12.75</c:v>
                </c:pt>
                <c:pt idx="31">
                  <c:v>12.75</c:v>
                </c:pt>
                <c:pt idx="32">
                  <c:v>12.68</c:v>
                </c:pt>
                <c:pt idx="33">
                  <c:v>12.67</c:v>
                </c:pt>
                <c:pt idx="34">
                  <c:v>12.67</c:v>
                </c:pt>
                <c:pt idx="35">
                  <c:v>12.67</c:v>
                </c:pt>
                <c:pt idx="36">
                  <c:v>12.67</c:v>
                </c:pt>
                <c:pt idx="37">
                  <c:v>12.67</c:v>
                </c:pt>
                <c:pt idx="38">
                  <c:v>12.67</c:v>
                </c:pt>
                <c:pt idx="39">
                  <c:v>12.66</c:v>
                </c:pt>
                <c:pt idx="40">
                  <c:v>12.67</c:v>
                </c:pt>
                <c:pt idx="41">
                  <c:v>12.67</c:v>
                </c:pt>
                <c:pt idx="42">
                  <c:v>12.66</c:v>
                </c:pt>
                <c:pt idx="43">
                  <c:v>12.66</c:v>
                </c:pt>
                <c:pt idx="44">
                  <c:v>12.66</c:v>
                </c:pt>
                <c:pt idx="45">
                  <c:v>12.66</c:v>
                </c:pt>
                <c:pt idx="46">
                  <c:v>12.66</c:v>
                </c:pt>
                <c:pt idx="47">
                  <c:v>12.66</c:v>
                </c:pt>
                <c:pt idx="48">
                  <c:v>12.64</c:v>
                </c:pt>
                <c:pt idx="49">
                  <c:v>12.64</c:v>
                </c:pt>
                <c:pt idx="50">
                  <c:v>12.64</c:v>
                </c:pt>
                <c:pt idx="51">
                  <c:v>12.63</c:v>
                </c:pt>
                <c:pt idx="52">
                  <c:v>12.64</c:v>
                </c:pt>
                <c:pt idx="53">
                  <c:v>12.63</c:v>
                </c:pt>
                <c:pt idx="54">
                  <c:v>12.62</c:v>
                </c:pt>
                <c:pt idx="55">
                  <c:v>12.63</c:v>
                </c:pt>
                <c:pt idx="56">
                  <c:v>12.63</c:v>
                </c:pt>
                <c:pt idx="57">
                  <c:v>12.63</c:v>
                </c:pt>
                <c:pt idx="58">
                  <c:v>12.63</c:v>
                </c:pt>
                <c:pt idx="59">
                  <c:v>12.63</c:v>
                </c:pt>
                <c:pt idx="60">
                  <c:v>12.63</c:v>
                </c:pt>
                <c:pt idx="61">
                  <c:v>12.61</c:v>
                </c:pt>
                <c:pt idx="62">
                  <c:v>12.61</c:v>
                </c:pt>
                <c:pt idx="63">
                  <c:v>12.6</c:v>
                </c:pt>
                <c:pt idx="64">
                  <c:v>12.61</c:v>
                </c:pt>
                <c:pt idx="65">
                  <c:v>12.62</c:v>
                </c:pt>
                <c:pt idx="66">
                  <c:v>12.61</c:v>
                </c:pt>
                <c:pt idx="67">
                  <c:v>12.61</c:v>
                </c:pt>
                <c:pt idx="68">
                  <c:v>12.61</c:v>
                </c:pt>
                <c:pt idx="69">
                  <c:v>12.61</c:v>
                </c:pt>
                <c:pt idx="70">
                  <c:v>12.61</c:v>
                </c:pt>
                <c:pt idx="71">
                  <c:v>12.61</c:v>
                </c:pt>
                <c:pt idx="72">
                  <c:v>12.61</c:v>
                </c:pt>
                <c:pt idx="73">
                  <c:v>12.61</c:v>
                </c:pt>
                <c:pt idx="74">
                  <c:v>12.61</c:v>
                </c:pt>
                <c:pt idx="75">
                  <c:v>12.61</c:v>
                </c:pt>
                <c:pt idx="76">
                  <c:v>12.62</c:v>
                </c:pt>
                <c:pt idx="77">
                  <c:v>12.62</c:v>
                </c:pt>
                <c:pt idx="78">
                  <c:v>12.63</c:v>
                </c:pt>
                <c:pt idx="79">
                  <c:v>12.63</c:v>
                </c:pt>
                <c:pt idx="80">
                  <c:v>12.62</c:v>
                </c:pt>
                <c:pt idx="81">
                  <c:v>12.63</c:v>
                </c:pt>
                <c:pt idx="82">
                  <c:v>12.62</c:v>
                </c:pt>
                <c:pt idx="83">
                  <c:v>12.62</c:v>
                </c:pt>
                <c:pt idx="84">
                  <c:v>12.62</c:v>
                </c:pt>
                <c:pt idx="85">
                  <c:v>12.62</c:v>
                </c:pt>
                <c:pt idx="86">
                  <c:v>12.62</c:v>
                </c:pt>
                <c:pt idx="87">
                  <c:v>12.62</c:v>
                </c:pt>
                <c:pt idx="88">
                  <c:v>12.62</c:v>
                </c:pt>
                <c:pt idx="89">
                  <c:v>12.62</c:v>
                </c:pt>
                <c:pt idx="90">
                  <c:v>12.62</c:v>
                </c:pt>
                <c:pt idx="91">
                  <c:v>12.62</c:v>
                </c:pt>
                <c:pt idx="92">
                  <c:v>12.62</c:v>
                </c:pt>
                <c:pt idx="93">
                  <c:v>12.62</c:v>
                </c:pt>
                <c:pt idx="94">
                  <c:v>12.62</c:v>
                </c:pt>
                <c:pt idx="95">
                  <c:v>12.62</c:v>
                </c:pt>
                <c:pt idx="96">
                  <c:v>12.62</c:v>
                </c:pt>
                <c:pt idx="97">
                  <c:v>12.62</c:v>
                </c:pt>
                <c:pt idx="98">
                  <c:v>12.62</c:v>
                </c:pt>
                <c:pt idx="99">
                  <c:v>12.62</c:v>
                </c:pt>
                <c:pt idx="100">
                  <c:v>12.62</c:v>
                </c:pt>
                <c:pt idx="101">
                  <c:v>12.62</c:v>
                </c:pt>
                <c:pt idx="102">
                  <c:v>12.62</c:v>
                </c:pt>
                <c:pt idx="103">
                  <c:v>12.62</c:v>
                </c:pt>
                <c:pt idx="104">
                  <c:v>12.62</c:v>
                </c:pt>
                <c:pt idx="105">
                  <c:v>12.62</c:v>
                </c:pt>
                <c:pt idx="106">
                  <c:v>12.62</c:v>
                </c:pt>
                <c:pt idx="107">
                  <c:v>12.62</c:v>
                </c:pt>
                <c:pt idx="108">
                  <c:v>12.62</c:v>
                </c:pt>
                <c:pt idx="109">
                  <c:v>12.63</c:v>
                </c:pt>
                <c:pt idx="110">
                  <c:v>12.63</c:v>
                </c:pt>
                <c:pt idx="111">
                  <c:v>12.63</c:v>
                </c:pt>
                <c:pt idx="112">
                  <c:v>12.62</c:v>
                </c:pt>
                <c:pt idx="113">
                  <c:v>12.63</c:v>
                </c:pt>
                <c:pt idx="114">
                  <c:v>12.63</c:v>
                </c:pt>
                <c:pt idx="115">
                  <c:v>12.62</c:v>
                </c:pt>
                <c:pt idx="116">
                  <c:v>12.62</c:v>
                </c:pt>
                <c:pt idx="117">
                  <c:v>12.62</c:v>
                </c:pt>
                <c:pt idx="118">
                  <c:v>12.62</c:v>
                </c:pt>
                <c:pt idx="119">
                  <c:v>12.62</c:v>
                </c:pt>
                <c:pt idx="120">
                  <c:v>12.62</c:v>
                </c:pt>
                <c:pt idx="121">
                  <c:v>12.62</c:v>
                </c:pt>
                <c:pt idx="122">
                  <c:v>12.61</c:v>
                </c:pt>
                <c:pt idx="123">
                  <c:v>12.62</c:v>
                </c:pt>
                <c:pt idx="124">
                  <c:v>12.62</c:v>
                </c:pt>
                <c:pt idx="125">
                  <c:v>12.61</c:v>
                </c:pt>
                <c:pt idx="126">
                  <c:v>12.61</c:v>
                </c:pt>
                <c:pt idx="127">
                  <c:v>12.61</c:v>
                </c:pt>
                <c:pt idx="128">
                  <c:v>12.61</c:v>
                </c:pt>
                <c:pt idx="129">
                  <c:v>12.61</c:v>
                </c:pt>
                <c:pt idx="130">
                  <c:v>12.62</c:v>
                </c:pt>
                <c:pt idx="131">
                  <c:v>12.61</c:v>
                </c:pt>
                <c:pt idx="132">
                  <c:v>12.61</c:v>
                </c:pt>
                <c:pt idx="133">
                  <c:v>12.61</c:v>
                </c:pt>
                <c:pt idx="134">
                  <c:v>12.61</c:v>
                </c:pt>
                <c:pt idx="135">
                  <c:v>12.61</c:v>
                </c:pt>
                <c:pt idx="136">
                  <c:v>12.6</c:v>
                </c:pt>
                <c:pt idx="137">
                  <c:v>12.6</c:v>
                </c:pt>
                <c:pt idx="138">
                  <c:v>12.61</c:v>
                </c:pt>
                <c:pt idx="139">
                  <c:v>12.61</c:v>
                </c:pt>
                <c:pt idx="140">
                  <c:v>12.61</c:v>
                </c:pt>
                <c:pt idx="141">
                  <c:v>12.61</c:v>
                </c:pt>
                <c:pt idx="142">
                  <c:v>12.61</c:v>
                </c:pt>
                <c:pt idx="143">
                  <c:v>12.62</c:v>
                </c:pt>
                <c:pt idx="144">
                  <c:v>12.61</c:v>
                </c:pt>
                <c:pt idx="145">
                  <c:v>12.61</c:v>
                </c:pt>
                <c:pt idx="146">
                  <c:v>12.61</c:v>
                </c:pt>
                <c:pt idx="147">
                  <c:v>12.62</c:v>
                </c:pt>
                <c:pt idx="148">
                  <c:v>12.62</c:v>
                </c:pt>
                <c:pt idx="149">
                  <c:v>12.61</c:v>
                </c:pt>
                <c:pt idx="150">
                  <c:v>12.63</c:v>
                </c:pt>
                <c:pt idx="151">
                  <c:v>12.65</c:v>
                </c:pt>
                <c:pt idx="152">
                  <c:v>12.64</c:v>
                </c:pt>
                <c:pt idx="153">
                  <c:v>12.65</c:v>
                </c:pt>
                <c:pt idx="154">
                  <c:v>12.65</c:v>
                </c:pt>
                <c:pt idx="155">
                  <c:v>12.64</c:v>
                </c:pt>
                <c:pt idx="156">
                  <c:v>12.65</c:v>
                </c:pt>
                <c:pt idx="157">
                  <c:v>12.64</c:v>
                </c:pt>
                <c:pt idx="158">
                  <c:v>12.64</c:v>
                </c:pt>
                <c:pt idx="159">
                  <c:v>12.65</c:v>
                </c:pt>
                <c:pt idx="160">
                  <c:v>12.65</c:v>
                </c:pt>
                <c:pt idx="161">
                  <c:v>12.65</c:v>
                </c:pt>
                <c:pt idx="162">
                  <c:v>12.65</c:v>
                </c:pt>
                <c:pt idx="163">
                  <c:v>12.65</c:v>
                </c:pt>
                <c:pt idx="164">
                  <c:v>12.66</c:v>
                </c:pt>
                <c:pt idx="165">
                  <c:v>12.66</c:v>
                </c:pt>
                <c:pt idx="166">
                  <c:v>12.66</c:v>
                </c:pt>
                <c:pt idx="167">
                  <c:v>12.67</c:v>
                </c:pt>
                <c:pt idx="168">
                  <c:v>12.67</c:v>
                </c:pt>
                <c:pt idx="169">
                  <c:v>12.66</c:v>
                </c:pt>
                <c:pt idx="170">
                  <c:v>12.66</c:v>
                </c:pt>
                <c:pt idx="171">
                  <c:v>12.66</c:v>
                </c:pt>
                <c:pt idx="172">
                  <c:v>12.66</c:v>
                </c:pt>
                <c:pt idx="173">
                  <c:v>12.66</c:v>
                </c:pt>
                <c:pt idx="174">
                  <c:v>12.66</c:v>
                </c:pt>
                <c:pt idx="175">
                  <c:v>12.67</c:v>
                </c:pt>
                <c:pt idx="176">
                  <c:v>12.67</c:v>
                </c:pt>
                <c:pt idx="177">
                  <c:v>12.68</c:v>
                </c:pt>
                <c:pt idx="178">
                  <c:v>12.67</c:v>
                </c:pt>
                <c:pt idx="179">
                  <c:v>12.67</c:v>
                </c:pt>
                <c:pt idx="180">
                  <c:v>12.67</c:v>
                </c:pt>
                <c:pt idx="181">
                  <c:v>12.67</c:v>
                </c:pt>
                <c:pt idx="182">
                  <c:v>12.68</c:v>
                </c:pt>
                <c:pt idx="183">
                  <c:v>12.68</c:v>
                </c:pt>
                <c:pt idx="184">
                  <c:v>12.69</c:v>
                </c:pt>
                <c:pt idx="185">
                  <c:v>12.69</c:v>
                </c:pt>
                <c:pt idx="186">
                  <c:v>12.7</c:v>
                </c:pt>
                <c:pt idx="187">
                  <c:v>12.7</c:v>
                </c:pt>
                <c:pt idx="188">
                  <c:v>12.69</c:v>
                </c:pt>
                <c:pt idx="189">
                  <c:v>12.69</c:v>
                </c:pt>
                <c:pt idx="190">
                  <c:v>12.73</c:v>
                </c:pt>
                <c:pt idx="191">
                  <c:v>12.77</c:v>
                </c:pt>
                <c:pt idx="192">
                  <c:v>12.78</c:v>
                </c:pt>
                <c:pt idx="193">
                  <c:v>12.78</c:v>
                </c:pt>
                <c:pt idx="194">
                  <c:v>12.79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1.9855643199999999</c:v>
                </c:pt>
                <c:pt idx="1">
                  <c:v>1.9954068400000007</c:v>
                </c:pt>
                <c:pt idx="2">
                  <c:v>1.97900264</c:v>
                </c:pt>
                <c:pt idx="3">
                  <c:v>1.9921260000000003</c:v>
                </c:pt>
                <c:pt idx="4">
                  <c:v>2.0905512000000002</c:v>
                </c:pt>
                <c:pt idx="5">
                  <c:v>2.0610236400000006</c:v>
                </c:pt>
                <c:pt idx="6">
                  <c:v>2.0347769200000005</c:v>
                </c:pt>
                <c:pt idx="7">
                  <c:v>1.9921260000000003</c:v>
                </c:pt>
                <c:pt idx="8">
                  <c:v>2.0249344000000002</c:v>
                </c:pt>
                <c:pt idx="9">
                  <c:v>1.9954068400000007</c:v>
                </c:pt>
                <c:pt idx="10">
                  <c:v>1.9954068400000007</c:v>
                </c:pt>
                <c:pt idx="11">
                  <c:v>2.04461944</c:v>
                </c:pt>
                <c:pt idx="12">
                  <c:v>1.9921260000000003</c:v>
                </c:pt>
                <c:pt idx="13">
                  <c:v>2.01181104</c:v>
                </c:pt>
                <c:pt idx="14">
                  <c:v>2.0675853200000005</c:v>
                </c:pt>
                <c:pt idx="15">
                  <c:v>2.0577428000000002</c:v>
                </c:pt>
                <c:pt idx="16">
                  <c:v>1.9954068400000007</c:v>
                </c:pt>
                <c:pt idx="17">
                  <c:v>1.9954068400000007</c:v>
                </c:pt>
                <c:pt idx="18">
                  <c:v>1.9691601200000006</c:v>
                </c:pt>
                <c:pt idx="19">
                  <c:v>1.9855643199999999</c:v>
                </c:pt>
                <c:pt idx="20">
                  <c:v>2.0282152400000006</c:v>
                </c:pt>
                <c:pt idx="21">
                  <c:v>2.0019685200000006</c:v>
                </c:pt>
                <c:pt idx="22">
                  <c:v>2.01181104</c:v>
                </c:pt>
                <c:pt idx="23">
                  <c:v>2.0249344000000002</c:v>
                </c:pt>
                <c:pt idx="24">
                  <c:v>2.0511811200000003</c:v>
                </c:pt>
                <c:pt idx="25">
                  <c:v>2.0249344000000002</c:v>
                </c:pt>
                <c:pt idx="26">
                  <c:v>2.0183727200000003</c:v>
                </c:pt>
                <c:pt idx="27">
                  <c:v>2.04461944</c:v>
                </c:pt>
                <c:pt idx="28">
                  <c:v>1.8707349200000003</c:v>
                </c:pt>
                <c:pt idx="29">
                  <c:v>1.7821522399999998</c:v>
                </c:pt>
                <c:pt idx="30">
                  <c:v>2.2086614400000002</c:v>
                </c:pt>
                <c:pt idx="31">
                  <c:v>7.540026440000001</c:v>
                </c:pt>
                <c:pt idx="32">
                  <c:v>12.599081720000001</c:v>
                </c:pt>
                <c:pt idx="33">
                  <c:v>12.835302200000001</c:v>
                </c:pt>
                <c:pt idx="34">
                  <c:v>12.835302200000001</c:v>
                </c:pt>
                <c:pt idx="35">
                  <c:v>12.71063028</c:v>
                </c:pt>
                <c:pt idx="36">
                  <c:v>12.66797936</c:v>
                </c:pt>
                <c:pt idx="37">
                  <c:v>12.66797936</c:v>
                </c:pt>
                <c:pt idx="38">
                  <c:v>12.66797936</c:v>
                </c:pt>
                <c:pt idx="39">
                  <c:v>12.72703448</c:v>
                </c:pt>
                <c:pt idx="40">
                  <c:v>12.7204728</c:v>
                </c:pt>
                <c:pt idx="41">
                  <c:v>12.704068599999999</c:v>
                </c:pt>
                <c:pt idx="42">
                  <c:v>12.704068599999999</c:v>
                </c:pt>
                <c:pt idx="43">
                  <c:v>12.766404560000002</c:v>
                </c:pt>
                <c:pt idx="44">
                  <c:v>12.917323200000002</c:v>
                </c:pt>
                <c:pt idx="45">
                  <c:v>12.900919000000002</c:v>
                </c:pt>
                <c:pt idx="46">
                  <c:v>13.219160479999999</c:v>
                </c:pt>
                <c:pt idx="47">
                  <c:v>21.276903520000001</c:v>
                </c:pt>
                <c:pt idx="48">
                  <c:v>23.79658864</c:v>
                </c:pt>
                <c:pt idx="49">
                  <c:v>23.80315032</c:v>
                </c:pt>
                <c:pt idx="50">
                  <c:v>23.809711999999998</c:v>
                </c:pt>
                <c:pt idx="51">
                  <c:v>23.80315032</c:v>
                </c:pt>
                <c:pt idx="52">
                  <c:v>23.835958719999997</c:v>
                </c:pt>
                <c:pt idx="53">
                  <c:v>23.842520400000002</c:v>
                </c:pt>
                <c:pt idx="54">
                  <c:v>23.924541399999999</c:v>
                </c:pt>
                <c:pt idx="55">
                  <c:v>23.885171320000001</c:v>
                </c:pt>
                <c:pt idx="56">
                  <c:v>23.852362919999997</c:v>
                </c:pt>
                <c:pt idx="57">
                  <c:v>23.82939704</c:v>
                </c:pt>
                <c:pt idx="58">
                  <c:v>23.875328799999998</c:v>
                </c:pt>
                <c:pt idx="59">
                  <c:v>24.072179199999997</c:v>
                </c:pt>
                <c:pt idx="60">
                  <c:v>25.78805852</c:v>
                </c:pt>
                <c:pt idx="61">
                  <c:v>30.207349999999998</c:v>
                </c:pt>
                <c:pt idx="62">
                  <c:v>32.333334319999999</c:v>
                </c:pt>
                <c:pt idx="63">
                  <c:v>32.513780519999997</c:v>
                </c:pt>
                <c:pt idx="64">
                  <c:v>32.553150599999995</c:v>
                </c:pt>
                <c:pt idx="65">
                  <c:v>32.523623039999997</c:v>
                </c:pt>
                <c:pt idx="66">
                  <c:v>32.520342200000002</c:v>
                </c:pt>
                <c:pt idx="67">
                  <c:v>32.540027240000001</c:v>
                </c:pt>
                <c:pt idx="68">
                  <c:v>32.520342200000002</c:v>
                </c:pt>
                <c:pt idx="69">
                  <c:v>32.572835640000001</c:v>
                </c:pt>
                <c:pt idx="70">
                  <c:v>32.553150599999995</c:v>
                </c:pt>
                <c:pt idx="71">
                  <c:v>32.428478679999998</c:v>
                </c:pt>
                <c:pt idx="72">
                  <c:v>32.510499679999995</c:v>
                </c:pt>
                <c:pt idx="73">
                  <c:v>32.523623039999997</c:v>
                </c:pt>
                <c:pt idx="74">
                  <c:v>32.556431439999997</c:v>
                </c:pt>
                <c:pt idx="75">
                  <c:v>42.464568239999998</c:v>
                </c:pt>
                <c:pt idx="76">
                  <c:v>43.330709999999996</c:v>
                </c:pt>
                <c:pt idx="77">
                  <c:v>44.232940999999997</c:v>
                </c:pt>
                <c:pt idx="78">
                  <c:v>44.58071004</c:v>
                </c:pt>
                <c:pt idx="79">
                  <c:v>44.554463319999996</c:v>
                </c:pt>
                <c:pt idx="80">
                  <c:v>44.65616936</c:v>
                </c:pt>
                <c:pt idx="81">
                  <c:v>44.629922640000004</c:v>
                </c:pt>
                <c:pt idx="82">
                  <c:v>44.629922640000004</c:v>
                </c:pt>
                <c:pt idx="83">
                  <c:v>44.679135239999994</c:v>
                </c:pt>
                <c:pt idx="84">
                  <c:v>44.679135239999994</c:v>
                </c:pt>
                <c:pt idx="85">
                  <c:v>44.669292719999994</c:v>
                </c:pt>
                <c:pt idx="86">
                  <c:v>44.685696919999998</c:v>
                </c:pt>
                <c:pt idx="87">
                  <c:v>44.679135239999994</c:v>
                </c:pt>
                <c:pt idx="88">
                  <c:v>44.728347839999998</c:v>
                </c:pt>
                <c:pt idx="89">
                  <c:v>45.28937148</c:v>
                </c:pt>
                <c:pt idx="90">
                  <c:v>45.650263880000004</c:v>
                </c:pt>
                <c:pt idx="91">
                  <c:v>46.257219279999994</c:v>
                </c:pt>
                <c:pt idx="92">
                  <c:v>46.59842664</c:v>
                </c:pt>
                <c:pt idx="93">
                  <c:v>46.611550000000001</c:v>
                </c:pt>
                <c:pt idx="94">
                  <c:v>46.644358399999994</c:v>
                </c:pt>
                <c:pt idx="95">
                  <c:v>45.774935800000002</c:v>
                </c:pt>
                <c:pt idx="96">
                  <c:v>42.795933079999998</c:v>
                </c:pt>
                <c:pt idx="97">
                  <c:v>44.787402960000001</c:v>
                </c:pt>
                <c:pt idx="98">
                  <c:v>46.703413519999998</c:v>
                </c:pt>
                <c:pt idx="99">
                  <c:v>45.295933159999997</c:v>
                </c:pt>
                <c:pt idx="100">
                  <c:v>45.256563079999999</c:v>
                </c:pt>
                <c:pt idx="101">
                  <c:v>45.354988280000001</c:v>
                </c:pt>
                <c:pt idx="102">
                  <c:v>45.371392479999997</c:v>
                </c:pt>
                <c:pt idx="103">
                  <c:v>45.377954160000002</c:v>
                </c:pt>
                <c:pt idx="104">
                  <c:v>45.361549959999998</c:v>
                </c:pt>
                <c:pt idx="105">
                  <c:v>45.394358359999998</c:v>
                </c:pt>
                <c:pt idx="106">
                  <c:v>45.371392479999997</c:v>
                </c:pt>
                <c:pt idx="107">
                  <c:v>45.361549959999998</c:v>
                </c:pt>
                <c:pt idx="108">
                  <c:v>45.371392479999997</c:v>
                </c:pt>
                <c:pt idx="109">
                  <c:v>45.387796680000001</c:v>
                </c:pt>
                <c:pt idx="110">
                  <c:v>45.059712680000004</c:v>
                </c:pt>
                <c:pt idx="111">
                  <c:v>45.092521080000004</c:v>
                </c:pt>
                <c:pt idx="112">
                  <c:v>45.105644439999999</c:v>
                </c:pt>
                <c:pt idx="113">
                  <c:v>45.105644439999999</c:v>
                </c:pt>
                <c:pt idx="114">
                  <c:v>45.230316360000003</c:v>
                </c:pt>
                <c:pt idx="115">
                  <c:v>45.286090639999998</c:v>
                </c:pt>
                <c:pt idx="116">
                  <c:v>45.24672056</c:v>
                </c:pt>
                <c:pt idx="117">
                  <c:v>45.108925280000001</c:v>
                </c:pt>
                <c:pt idx="118">
                  <c:v>45.286090639999998</c:v>
                </c:pt>
                <c:pt idx="119">
                  <c:v>43.058400280000001</c:v>
                </c:pt>
                <c:pt idx="120">
                  <c:v>36.4245418</c:v>
                </c:pt>
                <c:pt idx="121">
                  <c:v>36.50000112</c:v>
                </c:pt>
                <c:pt idx="122">
                  <c:v>36.457350199999993</c:v>
                </c:pt>
                <c:pt idx="123">
                  <c:v>36.260499799999998</c:v>
                </c:pt>
                <c:pt idx="124">
                  <c:v>36.260499799999998</c:v>
                </c:pt>
                <c:pt idx="125">
                  <c:v>36.355644159999997</c:v>
                </c:pt>
                <c:pt idx="126">
                  <c:v>36.529528679999999</c:v>
                </c:pt>
                <c:pt idx="127">
                  <c:v>36.408137600000003</c:v>
                </c:pt>
                <c:pt idx="128">
                  <c:v>36.565617920000001</c:v>
                </c:pt>
                <c:pt idx="129">
                  <c:v>30.72572272</c:v>
                </c:pt>
                <c:pt idx="130">
                  <c:v>27.418635999999999</c:v>
                </c:pt>
                <c:pt idx="131">
                  <c:v>27.435040199999996</c:v>
                </c:pt>
                <c:pt idx="132">
                  <c:v>27.31692996</c:v>
                </c:pt>
                <c:pt idx="133">
                  <c:v>27.339895839999997</c:v>
                </c:pt>
                <c:pt idx="134">
                  <c:v>27.32349164</c:v>
                </c:pt>
                <c:pt idx="135">
                  <c:v>27.300525760000003</c:v>
                </c:pt>
                <c:pt idx="136">
                  <c:v>27.802494279999998</c:v>
                </c:pt>
                <c:pt idx="137">
                  <c:v>27.4678486</c:v>
                </c:pt>
                <c:pt idx="138">
                  <c:v>27.37598508</c:v>
                </c:pt>
                <c:pt idx="139">
                  <c:v>27.572835480000002</c:v>
                </c:pt>
                <c:pt idx="140">
                  <c:v>27.615486400000002</c:v>
                </c:pt>
                <c:pt idx="141">
                  <c:v>27.595801359999999</c:v>
                </c:pt>
                <c:pt idx="142">
                  <c:v>27.595801359999999</c:v>
                </c:pt>
                <c:pt idx="143">
                  <c:v>27.589239679999999</c:v>
                </c:pt>
                <c:pt idx="144">
                  <c:v>27.257874840000003</c:v>
                </c:pt>
                <c:pt idx="145">
                  <c:v>27.307087439999997</c:v>
                </c:pt>
                <c:pt idx="146">
                  <c:v>27.261155679999998</c:v>
                </c:pt>
                <c:pt idx="147">
                  <c:v>27.523622880000001</c:v>
                </c:pt>
                <c:pt idx="148">
                  <c:v>27.66141816</c:v>
                </c:pt>
                <c:pt idx="149">
                  <c:v>27.523622880000001</c:v>
                </c:pt>
                <c:pt idx="150">
                  <c:v>16.250656639999999</c:v>
                </c:pt>
                <c:pt idx="151">
                  <c:v>16.89042044</c:v>
                </c:pt>
                <c:pt idx="152">
                  <c:v>16.900262959999999</c:v>
                </c:pt>
                <c:pt idx="153">
                  <c:v>16.900262959999999</c:v>
                </c:pt>
                <c:pt idx="154">
                  <c:v>16.883858759999999</c:v>
                </c:pt>
                <c:pt idx="155">
                  <c:v>16.860892880000002</c:v>
                </c:pt>
                <c:pt idx="156">
                  <c:v>16.87401624</c:v>
                </c:pt>
                <c:pt idx="157">
                  <c:v>16.910105479999999</c:v>
                </c:pt>
                <c:pt idx="158">
                  <c:v>16.71325508</c:v>
                </c:pt>
                <c:pt idx="159">
                  <c:v>16.693570040000001</c:v>
                </c:pt>
                <c:pt idx="160">
                  <c:v>16.677165840000001</c:v>
                </c:pt>
                <c:pt idx="161">
                  <c:v>16.736220960000001</c:v>
                </c:pt>
                <c:pt idx="162">
                  <c:v>16.69685088</c:v>
                </c:pt>
                <c:pt idx="163">
                  <c:v>17.412074</c:v>
                </c:pt>
                <c:pt idx="164">
                  <c:v>7.9566931199999997</c:v>
                </c:pt>
                <c:pt idx="165">
                  <c:v>7.3727036000000004</c:v>
                </c:pt>
                <c:pt idx="166">
                  <c:v>7.3628610800000009</c:v>
                </c:pt>
                <c:pt idx="167">
                  <c:v>7.3562994000000002</c:v>
                </c:pt>
                <c:pt idx="168">
                  <c:v>7.3956694799999996</c:v>
                </c:pt>
                <c:pt idx="169">
                  <c:v>7.2874017600000007</c:v>
                </c:pt>
                <c:pt idx="170">
                  <c:v>7.2480316799999995</c:v>
                </c:pt>
                <c:pt idx="171">
                  <c:v>7.2250658000000003</c:v>
                </c:pt>
                <c:pt idx="172">
                  <c:v>7.2414700000000005</c:v>
                </c:pt>
                <c:pt idx="173">
                  <c:v>7.3136484800000003</c:v>
                </c:pt>
                <c:pt idx="174">
                  <c:v>7.2152232799999991</c:v>
                </c:pt>
                <c:pt idx="175">
                  <c:v>7.2250658000000003</c:v>
                </c:pt>
                <c:pt idx="176">
                  <c:v>7.2480316799999995</c:v>
                </c:pt>
                <c:pt idx="177">
                  <c:v>7.2250658000000003</c:v>
                </c:pt>
                <c:pt idx="178">
                  <c:v>7.3398952</c:v>
                </c:pt>
                <c:pt idx="179">
                  <c:v>7.3398952</c:v>
                </c:pt>
                <c:pt idx="180">
                  <c:v>7.346456879999999</c:v>
                </c:pt>
                <c:pt idx="181">
                  <c:v>7.2414700000000005</c:v>
                </c:pt>
                <c:pt idx="182">
                  <c:v>7.2545933600000003</c:v>
                </c:pt>
                <c:pt idx="183">
                  <c:v>7.1594489999999995</c:v>
                </c:pt>
                <c:pt idx="184">
                  <c:v>7.1824148800000005</c:v>
                </c:pt>
                <c:pt idx="185">
                  <c:v>7.1561681600000009</c:v>
                </c:pt>
                <c:pt idx="186">
                  <c:v>7.1496064800000001</c:v>
                </c:pt>
                <c:pt idx="187">
                  <c:v>7.2414700000000005</c:v>
                </c:pt>
                <c:pt idx="188">
                  <c:v>7.1922573999999999</c:v>
                </c:pt>
                <c:pt idx="189">
                  <c:v>7.2250658000000003</c:v>
                </c:pt>
                <c:pt idx="190">
                  <c:v>1.5</c:v>
                </c:pt>
                <c:pt idx="191">
                  <c:v>1.6541994800000004</c:v>
                </c:pt>
                <c:pt idx="192">
                  <c:v>1.5393700799999999</c:v>
                </c:pt>
                <c:pt idx="193">
                  <c:v>1.6279527600000003</c:v>
                </c:pt>
                <c:pt idx="194">
                  <c:v>1.9363517200000002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FA-4A11-83FE-E6E5DC52E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44064"/>
        <c:axId val="95546368"/>
      </c:scatterChart>
      <c:valAx>
        <c:axId val="9554406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5546368"/>
        <c:crosses val="autoZero"/>
        <c:crossBetween val="midCat"/>
      </c:valAx>
      <c:valAx>
        <c:axId val="95546368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554406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'Plots_CV62-2'!$A$2</c:f>
          <c:strCache>
            <c:ptCount val="1"/>
            <c:pt idx="0">
              <c:v>CV62-2 11/9/16</c:v>
            </c:pt>
          </c:strCache>
        </c:strRef>
      </c:tx>
      <c:layout>
        <c:manualLayout>
          <c:xMode val="edge"/>
          <c:yMode val="edge"/>
          <c:x val="1.699693382588869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80106243705078"/>
          <c:y val="0.11698208129786766"/>
          <c:w val="0.78791066057435433"/>
          <c:h val="0.8525883552493787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'Plots_CV62-2'!$J$8:$J$355</c:f>
              <c:numCache>
                <c:formatCode>General</c:formatCode>
                <c:ptCount val="348"/>
                <c:pt idx="0">
                  <c:v>9.69</c:v>
                </c:pt>
                <c:pt idx="1">
                  <c:v>9.69</c:v>
                </c:pt>
                <c:pt idx="2">
                  <c:v>9.69</c:v>
                </c:pt>
                <c:pt idx="3">
                  <c:v>9.69</c:v>
                </c:pt>
                <c:pt idx="4">
                  <c:v>9.68</c:v>
                </c:pt>
                <c:pt idx="5">
                  <c:v>9.68</c:v>
                </c:pt>
                <c:pt idx="6">
                  <c:v>9.68</c:v>
                </c:pt>
                <c:pt idx="7">
                  <c:v>9.68</c:v>
                </c:pt>
                <c:pt idx="8">
                  <c:v>9.66</c:v>
                </c:pt>
                <c:pt idx="9">
                  <c:v>9.65</c:v>
                </c:pt>
                <c:pt idx="10">
                  <c:v>9.6300000000000008</c:v>
                </c:pt>
                <c:pt idx="11">
                  <c:v>9.6300000000000008</c:v>
                </c:pt>
                <c:pt idx="12">
                  <c:v>9.6300000000000008</c:v>
                </c:pt>
                <c:pt idx="13">
                  <c:v>9.6199999999999992</c:v>
                </c:pt>
                <c:pt idx="14">
                  <c:v>9.64</c:v>
                </c:pt>
                <c:pt idx="15">
                  <c:v>9.56</c:v>
                </c:pt>
                <c:pt idx="16">
                  <c:v>9.58</c:v>
                </c:pt>
                <c:pt idx="17">
                  <c:v>9.57</c:v>
                </c:pt>
                <c:pt idx="18">
                  <c:v>9.57</c:v>
                </c:pt>
                <c:pt idx="19">
                  <c:v>9.6</c:v>
                </c:pt>
                <c:pt idx="20">
                  <c:v>9.59</c:v>
                </c:pt>
                <c:pt idx="21">
                  <c:v>9.59</c:v>
                </c:pt>
                <c:pt idx="22">
                  <c:v>9.58</c:v>
                </c:pt>
                <c:pt idx="23">
                  <c:v>9.6</c:v>
                </c:pt>
                <c:pt idx="24">
                  <c:v>9.61</c:v>
                </c:pt>
                <c:pt idx="25">
                  <c:v>9.57</c:v>
                </c:pt>
                <c:pt idx="26">
                  <c:v>9.56</c:v>
                </c:pt>
                <c:pt idx="27">
                  <c:v>9.5399999999999991</c:v>
                </c:pt>
                <c:pt idx="28">
                  <c:v>9.5</c:v>
                </c:pt>
                <c:pt idx="29">
                  <c:v>9.4499999999999993</c:v>
                </c:pt>
                <c:pt idx="30">
                  <c:v>9.39</c:v>
                </c:pt>
                <c:pt idx="31">
                  <c:v>9.3800000000000008</c:v>
                </c:pt>
                <c:pt idx="32">
                  <c:v>8.48</c:v>
                </c:pt>
                <c:pt idx="33">
                  <c:v>8.1300000000000008</c:v>
                </c:pt>
                <c:pt idx="34">
                  <c:v>7.95</c:v>
                </c:pt>
                <c:pt idx="35">
                  <c:v>7.87</c:v>
                </c:pt>
                <c:pt idx="36">
                  <c:v>7.84</c:v>
                </c:pt>
                <c:pt idx="37">
                  <c:v>7.8</c:v>
                </c:pt>
                <c:pt idx="38">
                  <c:v>7.78</c:v>
                </c:pt>
                <c:pt idx="39">
                  <c:v>7.77</c:v>
                </c:pt>
                <c:pt idx="40">
                  <c:v>7.77</c:v>
                </c:pt>
                <c:pt idx="41">
                  <c:v>7.75</c:v>
                </c:pt>
                <c:pt idx="42">
                  <c:v>7.74</c:v>
                </c:pt>
                <c:pt idx="43">
                  <c:v>7.71</c:v>
                </c:pt>
                <c:pt idx="44">
                  <c:v>7.69</c:v>
                </c:pt>
                <c:pt idx="45">
                  <c:v>7.69</c:v>
                </c:pt>
                <c:pt idx="46">
                  <c:v>7.65</c:v>
                </c:pt>
                <c:pt idx="47">
                  <c:v>7.61</c:v>
                </c:pt>
                <c:pt idx="48">
                  <c:v>7.32</c:v>
                </c:pt>
                <c:pt idx="49">
                  <c:v>7.21</c:v>
                </c:pt>
                <c:pt idx="50">
                  <c:v>7.15</c:v>
                </c:pt>
                <c:pt idx="51">
                  <c:v>7.12</c:v>
                </c:pt>
                <c:pt idx="52">
                  <c:v>7.06</c:v>
                </c:pt>
                <c:pt idx="53">
                  <c:v>7.05</c:v>
                </c:pt>
                <c:pt idx="54">
                  <c:v>7.03</c:v>
                </c:pt>
                <c:pt idx="55">
                  <c:v>7.01</c:v>
                </c:pt>
                <c:pt idx="56">
                  <c:v>6.97</c:v>
                </c:pt>
                <c:pt idx="57">
                  <c:v>6.96</c:v>
                </c:pt>
                <c:pt idx="58">
                  <c:v>7</c:v>
                </c:pt>
                <c:pt idx="59">
                  <c:v>7.02</c:v>
                </c:pt>
                <c:pt idx="60">
                  <c:v>7.02</c:v>
                </c:pt>
                <c:pt idx="61">
                  <c:v>6.93</c:v>
                </c:pt>
                <c:pt idx="62">
                  <c:v>6.86</c:v>
                </c:pt>
                <c:pt idx="63">
                  <c:v>6.82</c:v>
                </c:pt>
                <c:pt idx="64">
                  <c:v>6.79</c:v>
                </c:pt>
                <c:pt idx="65">
                  <c:v>6.78</c:v>
                </c:pt>
                <c:pt idx="66">
                  <c:v>6.76</c:v>
                </c:pt>
                <c:pt idx="67">
                  <c:v>6.78</c:v>
                </c:pt>
                <c:pt idx="68">
                  <c:v>6.78</c:v>
                </c:pt>
                <c:pt idx="69">
                  <c:v>6.78</c:v>
                </c:pt>
                <c:pt idx="70">
                  <c:v>6.77</c:v>
                </c:pt>
                <c:pt idx="71">
                  <c:v>6.77</c:v>
                </c:pt>
                <c:pt idx="72">
                  <c:v>6.79</c:v>
                </c:pt>
                <c:pt idx="73">
                  <c:v>6.77</c:v>
                </c:pt>
                <c:pt idx="74">
                  <c:v>6.77</c:v>
                </c:pt>
                <c:pt idx="75">
                  <c:v>6.71</c:v>
                </c:pt>
                <c:pt idx="76">
                  <c:v>6.56</c:v>
                </c:pt>
                <c:pt idx="77">
                  <c:v>6.45</c:v>
                </c:pt>
                <c:pt idx="78">
                  <c:v>6.27</c:v>
                </c:pt>
                <c:pt idx="79">
                  <c:v>6.2</c:v>
                </c:pt>
                <c:pt idx="80">
                  <c:v>6.14</c:v>
                </c:pt>
                <c:pt idx="81">
                  <c:v>6.1</c:v>
                </c:pt>
                <c:pt idx="82">
                  <c:v>6.09</c:v>
                </c:pt>
                <c:pt idx="83">
                  <c:v>6.08</c:v>
                </c:pt>
                <c:pt idx="84">
                  <c:v>6.05</c:v>
                </c:pt>
                <c:pt idx="85">
                  <c:v>6.05</c:v>
                </c:pt>
                <c:pt idx="86">
                  <c:v>6.03</c:v>
                </c:pt>
                <c:pt idx="87">
                  <c:v>6.04</c:v>
                </c:pt>
                <c:pt idx="88">
                  <c:v>6.03</c:v>
                </c:pt>
                <c:pt idx="89">
                  <c:v>6.03</c:v>
                </c:pt>
                <c:pt idx="90">
                  <c:v>6.03</c:v>
                </c:pt>
                <c:pt idx="91">
                  <c:v>5.97</c:v>
                </c:pt>
                <c:pt idx="92">
                  <c:v>5.93</c:v>
                </c:pt>
                <c:pt idx="93">
                  <c:v>5.92</c:v>
                </c:pt>
                <c:pt idx="94">
                  <c:v>5.91</c:v>
                </c:pt>
                <c:pt idx="95">
                  <c:v>5.91</c:v>
                </c:pt>
                <c:pt idx="96">
                  <c:v>5.92</c:v>
                </c:pt>
                <c:pt idx="97">
                  <c:v>5.96</c:v>
                </c:pt>
                <c:pt idx="98">
                  <c:v>5.94</c:v>
                </c:pt>
                <c:pt idx="99">
                  <c:v>5.91</c:v>
                </c:pt>
                <c:pt idx="100">
                  <c:v>5.9</c:v>
                </c:pt>
                <c:pt idx="101">
                  <c:v>5.9</c:v>
                </c:pt>
                <c:pt idx="102">
                  <c:v>5.9</c:v>
                </c:pt>
                <c:pt idx="103">
                  <c:v>5.9</c:v>
                </c:pt>
                <c:pt idx="104">
                  <c:v>5.9</c:v>
                </c:pt>
                <c:pt idx="105">
                  <c:v>5.89</c:v>
                </c:pt>
                <c:pt idx="106">
                  <c:v>5.87</c:v>
                </c:pt>
                <c:pt idx="107">
                  <c:v>5.88</c:v>
                </c:pt>
                <c:pt idx="108">
                  <c:v>5.88</c:v>
                </c:pt>
                <c:pt idx="109">
                  <c:v>5.89</c:v>
                </c:pt>
                <c:pt idx="110">
                  <c:v>5.91</c:v>
                </c:pt>
                <c:pt idx="111">
                  <c:v>5.93</c:v>
                </c:pt>
                <c:pt idx="112">
                  <c:v>5.95</c:v>
                </c:pt>
                <c:pt idx="113">
                  <c:v>5.97</c:v>
                </c:pt>
                <c:pt idx="114">
                  <c:v>5.97</c:v>
                </c:pt>
                <c:pt idx="115">
                  <c:v>5.99</c:v>
                </c:pt>
                <c:pt idx="116">
                  <c:v>6</c:v>
                </c:pt>
                <c:pt idx="117">
                  <c:v>6</c:v>
                </c:pt>
                <c:pt idx="118">
                  <c:v>5.99</c:v>
                </c:pt>
                <c:pt idx="119">
                  <c:v>6</c:v>
                </c:pt>
                <c:pt idx="120">
                  <c:v>6.14</c:v>
                </c:pt>
                <c:pt idx="121">
                  <c:v>6.39</c:v>
                </c:pt>
                <c:pt idx="122">
                  <c:v>6.48</c:v>
                </c:pt>
                <c:pt idx="123">
                  <c:v>6.53</c:v>
                </c:pt>
                <c:pt idx="124">
                  <c:v>6.55</c:v>
                </c:pt>
                <c:pt idx="125">
                  <c:v>6.56</c:v>
                </c:pt>
                <c:pt idx="126">
                  <c:v>6.59</c:v>
                </c:pt>
                <c:pt idx="127">
                  <c:v>6.6</c:v>
                </c:pt>
                <c:pt idx="128">
                  <c:v>6.61</c:v>
                </c:pt>
                <c:pt idx="129">
                  <c:v>6.63</c:v>
                </c:pt>
                <c:pt idx="130">
                  <c:v>6.74</c:v>
                </c:pt>
                <c:pt idx="131">
                  <c:v>6.76</c:v>
                </c:pt>
                <c:pt idx="132">
                  <c:v>6.81</c:v>
                </c:pt>
                <c:pt idx="133">
                  <c:v>6.8</c:v>
                </c:pt>
                <c:pt idx="134">
                  <c:v>6.81</c:v>
                </c:pt>
                <c:pt idx="135">
                  <c:v>6.81</c:v>
                </c:pt>
                <c:pt idx="136">
                  <c:v>6.8</c:v>
                </c:pt>
                <c:pt idx="137">
                  <c:v>6.82</c:v>
                </c:pt>
                <c:pt idx="138">
                  <c:v>6.83</c:v>
                </c:pt>
                <c:pt idx="139">
                  <c:v>6.82</c:v>
                </c:pt>
                <c:pt idx="140">
                  <c:v>6.81</c:v>
                </c:pt>
                <c:pt idx="141">
                  <c:v>6.81</c:v>
                </c:pt>
                <c:pt idx="142">
                  <c:v>6.81</c:v>
                </c:pt>
                <c:pt idx="143">
                  <c:v>6.82</c:v>
                </c:pt>
                <c:pt idx="144">
                  <c:v>6.84</c:v>
                </c:pt>
                <c:pt idx="145">
                  <c:v>6.83</c:v>
                </c:pt>
                <c:pt idx="146">
                  <c:v>6.83</c:v>
                </c:pt>
                <c:pt idx="147">
                  <c:v>6.84</c:v>
                </c:pt>
                <c:pt idx="148">
                  <c:v>6.83</c:v>
                </c:pt>
                <c:pt idx="149">
                  <c:v>6.83</c:v>
                </c:pt>
                <c:pt idx="150">
                  <c:v>6.91</c:v>
                </c:pt>
                <c:pt idx="151">
                  <c:v>7.11</c:v>
                </c:pt>
                <c:pt idx="152">
                  <c:v>7.21</c:v>
                </c:pt>
                <c:pt idx="153">
                  <c:v>7.25</c:v>
                </c:pt>
                <c:pt idx="154">
                  <c:v>7.27</c:v>
                </c:pt>
                <c:pt idx="155">
                  <c:v>7.31</c:v>
                </c:pt>
                <c:pt idx="156">
                  <c:v>7.33</c:v>
                </c:pt>
                <c:pt idx="157">
                  <c:v>7.35</c:v>
                </c:pt>
                <c:pt idx="158">
                  <c:v>7.35</c:v>
                </c:pt>
                <c:pt idx="159">
                  <c:v>7.32</c:v>
                </c:pt>
                <c:pt idx="160">
                  <c:v>7.28</c:v>
                </c:pt>
                <c:pt idx="161">
                  <c:v>7.28</c:v>
                </c:pt>
                <c:pt idx="162">
                  <c:v>7.27</c:v>
                </c:pt>
                <c:pt idx="163">
                  <c:v>7.27</c:v>
                </c:pt>
                <c:pt idx="164">
                  <c:v>7.33</c:v>
                </c:pt>
                <c:pt idx="165">
                  <c:v>7.45</c:v>
                </c:pt>
                <c:pt idx="166">
                  <c:v>7.5</c:v>
                </c:pt>
                <c:pt idx="167">
                  <c:v>7.52</c:v>
                </c:pt>
                <c:pt idx="168">
                  <c:v>7.54</c:v>
                </c:pt>
                <c:pt idx="169">
                  <c:v>7.54</c:v>
                </c:pt>
                <c:pt idx="170">
                  <c:v>7.56</c:v>
                </c:pt>
                <c:pt idx="171">
                  <c:v>7.57</c:v>
                </c:pt>
                <c:pt idx="172">
                  <c:v>7.57</c:v>
                </c:pt>
                <c:pt idx="173">
                  <c:v>7.58</c:v>
                </c:pt>
                <c:pt idx="174">
                  <c:v>7.58</c:v>
                </c:pt>
                <c:pt idx="175">
                  <c:v>7.59</c:v>
                </c:pt>
                <c:pt idx="176">
                  <c:v>7.6</c:v>
                </c:pt>
                <c:pt idx="177">
                  <c:v>7.63</c:v>
                </c:pt>
                <c:pt idx="178">
                  <c:v>7.64</c:v>
                </c:pt>
                <c:pt idx="179">
                  <c:v>7.67</c:v>
                </c:pt>
                <c:pt idx="180">
                  <c:v>7.68</c:v>
                </c:pt>
                <c:pt idx="181">
                  <c:v>7.72</c:v>
                </c:pt>
                <c:pt idx="182">
                  <c:v>7.74</c:v>
                </c:pt>
                <c:pt idx="183">
                  <c:v>7.76</c:v>
                </c:pt>
                <c:pt idx="184">
                  <c:v>7.77</c:v>
                </c:pt>
                <c:pt idx="185">
                  <c:v>7.79</c:v>
                </c:pt>
                <c:pt idx="186">
                  <c:v>7.78</c:v>
                </c:pt>
                <c:pt idx="187">
                  <c:v>7.8</c:v>
                </c:pt>
                <c:pt idx="188">
                  <c:v>7.87</c:v>
                </c:pt>
                <c:pt idx="189">
                  <c:v>7.89</c:v>
                </c:pt>
                <c:pt idx="190">
                  <c:v>8.06</c:v>
                </c:pt>
                <c:pt idx="191">
                  <c:v>8.75</c:v>
                </c:pt>
                <c:pt idx="192">
                  <c:v>9.09</c:v>
                </c:pt>
                <c:pt idx="193">
                  <c:v>9.25</c:v>
                </c:pt>
                <c:pt idx="194">
                  <c:v>9.33</c:v>
                </c:pt>
              </c:numCache>
            </c:numRef>
          </c:xVal>
          <c:yVal>
            <c:numRef>
              <c:f>'Plots_CV62-2'!$P$8:$P$355</c:f>
              <c:numCache>
                <c:formatCode>0.00</c:formatCode>
                <c:ptCount val="348"/>
                <c:pt idx="0">
                  <c:v>1.9855643199999999</c:v>
                </c:pt>
                <c:pt idx="1">
                  <c:v>1.9954068400000007</c:v>
                </c:pt>
                <c:pt idx="2">
                  <c:v>1.97900264</c:v>
                </c:pt>
                <c:pt idx="3">
                  <c:v>1.9921260000000003</c:v>
                </c:pt>
                <c:pt idx="4">
                  <c:v>2.0905512000000002</c:v>
                </c:pt>
                <c:pt idx="5">
                  <c:v>2.0610236400000006</c:v>
                </c:pt>
                <c:pt idx="6">
                  <c:v>2.0347769200000005</c:v>
                </c:pt>
                <c:pt idx="7">
                  <c:v>1.9921260000000003</c:v>
                </c:pt>
                <c:pt idx="8">
                  <c:v>2.0249344000000002</c:v>
                </c:pt>
                <c:pt idx="9">
                  <c:v>1.9954068400000007</c:v>
                </c:pt>
                <c:pt idx="10">
                  <c:v>1.9954068400000007</c:v>
                </c:pt>
                <c:pt idx="11">
                  <c:v>2.04461944</c:v>
                </c:pt>
                <c:pt idx="12">
                  <c:v>1.9921260000000003</c:v>
                </c:pt>
                <c:pt idx="13">
                  <c:v>2.01181104</c:v>
                </c:pt>
                <c:pt idx="14">
                  <c:v>2.0675853200000005</c:v>
                </c:pt>
                <c:pt idx="15">
                  <c:v>2.0577428000000002</c:v>
                </c:pt>
                <c:pt idx="16">
                  <c:v>1.9954068400000007</c:v>
                </c:pt>
                <c:pt idx="17">
                  <c:v>1.9954068400000007</c:v>
                </c:pt>
                <c:pt idx="18">
                  <c:v>1.9691601200000006</c:v>
                </c:pt>
                <c:pt idx="19">
                  <c:v>1.9855643199999999</c:v>
                </c:pt>
                <c:pt idx="20">
                  <c:v>2.0282152400000006</c:v>
                </c:pt>
                <c:pt idx="21">
                  <c:v>2.0019685200000006</c:v>
                </c:pt>
                <c:pt idx="22">
                  <c:v>2.01181104</c:v>
                </c:pt>
                <c:pt idx="23">
                  <c:v>2.0249344000000002</c:v>
                </c:pt>
                <c:pt idx="24">
                  <c:v>2.0511811200000003</c:v>
                </c:pt>
                <c:pt idx="25">
                  <c:v>2.0249344000000002</c:v>
                </c:pt>
                <c:pt idx="26">
                  <c:v>2.0183727200000003</c:v>
                </c:pt>
                <c:pt idx="27">
                  <c:v>2.04461944</c:v>
                </c:pt>
                <c:pt idx="28">
                  <c:v>1.8707349200000003</c:v>
                </c:pt>
                <c:pt idx="29">
                  <c:v>1.7821522399999998</c:v>
                </c:pt>
                <c:pt idx="30">
                  <c:v>2.2086614400000002</c:v>
                </c:pt>
                <c:pt idx="31">
                  <c:v>7.540026440000001</c:v>
                </c:pt>
                <c:pt idx="32">
                  <c:v>12.599081720000001</c:v>
                </c:pt>
                <c:pt idx="33">
                  <c:v>12.835302200000001</c:v>
                </c:pt>
                <c:pt idx="34">
                  <c:v>12.835302200000001</c:v>
                </c:pt>
                <c:pt idx="35">
                  <c:v>12.71063028</c:v>
                </c:pt>
                <c:pt idx="36">
                  <c:v>12.66797936</c:v>
                </c:pt>
                <c:pt idx="37">
                  <c:v>12.66797936</c:v>
                </c:pt>
                <c:pt idx="38">
                  <c:v>12.66797936</c:v>
                </c:pt>
                <c:pt idx="39">
                  <c:v>12.72703448</c:v>
                </c:pt>
                <c:pt idx="40">
                  <c:v>12.7204728</c:v>
                </c:pt>
                <c:pt idx="41">
                  <c:v>12.704068599999999</c:v>
                </c:pt>
                <c:pt idx="42">
                  <c:v>12.704068599999999</c:v>
                </c:pt>
                <c:pt idx="43">
                  <c:v>12.766404560000002</c:v>
                </c:pt>
                <c:pt idx="44">
                  <c:v>12.917323200000002</c:v>
                </c:pt>
                <c:pt idx="45">
                  <c:v>12.900919000000002</c:v>
                </c:pt>
                <c:pt idx="46">
                  <c:v>13.219160479999999</c:v>
                </c:pt>
                <c:pt idx="47">
                  <c:v>21.276903520000001</c:v>
                </c:pt>
                <c:pt idx="48">
                  <c:v>23.79658864</c:v>
                </c:pt>
                <c:pt idx="49">
                  <c:v>23.80315032</c:v>
                </c:pt>
                <c:pt idx="50">
                  <c:v>23.809711999999998</c:v>
                </c:pt>
                <c:pt idx="51">
                  <c:v>23.80315032</c:v>
                </c:pt>
                <c:pt idx="52">
                  <c:v>23.835958719999997</c:v>
                </c:pt>
                <c:pt idx="53">
                  <c:v>23.842520400000002</c:v>
                </c:pt>
                <c:pt idx="54">
                  <c:v>23.924541399999999</c:v>
                </c:pt>
                <c:pt idx="55">
                  <c:v>23.885171320000001</c:v>
                </c:pt>
                <c:pt idx="56">
                  <c:v>23.852362919999997</c:v>
                </c:pt>
                <c:pt idx="57">
                  <c:v>23.82939704</c:v>
                </c:pt>
                <c:pt idx="58">
                  <c:v>23.875328799999998</c:v>
                </c:pt>
                <c:pt idx="59">
                  <c:v>24.072179199999997</c:v>
                </c:pt>
                <c:pt idx="60">
                  <c:v>25.78805852</c:v>
                </c:pt>
                <c:pt idx="61">
                  <c:v>30.207349999999998</c:v>
                </c:pt>
                <c:pt idx="62">
                  <c:v>32.333334319999999</c:v>
                </c:pt>
                <c:pt idx="63">
                  <c:v>32.513780519999997</c:v>
                </c:pt>
                <c:pt idx="64">
                  <c:v>32.553150599999995</c:v>
                </c:pt>
                <c:pt idx="65">
                  <c:v>32.523623039999997</c:v>
                </c:pt>
                <c:pt idx="66">
                  <c:v>32.520342200000002</c:v>
                </c:pt>
                <c:pt idx="67">
                  <c:v>32.540027240000001</c:v>
                </c:pt>
                <c:pt idx="68">
                  <c:v>32.520342200000002</c:v>
                </c:pt>
                <c:pt idx="69">
                  <c:v>32.572835640000001</c:v>
                </c:pt>
                <c:pt idx="70">
                  <c:v>32.553150599999995</c:v>
                </c:pt>
                <c:pt idx="71">
                  <c:v>32.428478679999998</c:v>
                </c:pt>
                <c:pt idx="72">
                  <c:v>32.510499679999995</c:v>
                </c:pt>
                <c:pt idx="73">
                  <c:v>32.523623039999997</c:v>
                </c:pt>
                <c:pt idx="74">
                  <c:v>32.556431439999997</c:v>
                </c:pt>
                <c:pt idx="75">
                  <c:v>42.464568239999998</c:v>
                </c:pt>
                <c:pt idx="76">
                  <c:v>43.330709999999996</c:v>
                </c:pt>
                <c:pt idx="77">
                  <c:v>44.232940999999997</c:v>
                </c:pt>
                <c:pt idx="78">
                  <c:v>44.58071004</c:v>
                </c:pt>
                <c:pt idx="79">
                  <c:v>44.554463319999996</c:v>
                </c:pt>
                <c:pt idx="80">
                  <c:v>44.65616936</c:v>
                </c:pt>
                <c:pt idx="81">
                  <c:v>44.629922640000004</c:v>
                </c:pt>
                <c:pt idx="82">
                  <c:v>44.629922640000004</c:v>
                </c:pt>
                <c:pt idx="83">
                  <c:v>44.679135239999994</c:v>
                </c:pt>
                <c:pt idx="84">
                  <c:v>44.679135239999994</c:v>
                </c:pt>
                <c:pt idx="85">
                  <c:v>44.669292719999994</c:v>
                </c:pt>
                <c:pt idx="86">
                  <c:v>44.685696919999998</c:v>
                </c:pt>
                <c:pt idx="87">
                  <c:v>44.679135239999994</c:v>
                </c:pt>
                <c:pt idx="88">
                  <c:v>44.728347839999998</c:v>
                </c:pt>
                <c:pt idx="89">
                  <c:v>45.28937148</c:v>
                </c:pt>
                <c:pt idx="90">
                  <c:v>45.650263880000004</c:v>
                </c:pt>
                <c:pt idx="91">
                  <c:v>46.257219279999994</c:v>
                </c:pt>
                <c:pt idx="92">
                  <c:v>46.59842664</c:v>
                </c:pt>
                <c:pt idx="93">
                  <c:v>46.611550000000001</c:v>
                </c:pt>
                <c:pt idx="94">
                  <c:v>46.644358399999994</c:v>
                </c:pt>
                <c:pt idx="95">
                  <c:v>45.774935800000002</c:v>
                </c:pt>
                <c:pt idx="96">
                  <c:v>42.795933079999998</c:v>
                </c:pt>
                <c:pt idx="97">
                  <c:v>44.787402960000001</c:v>
                </c:pt>
                <c:pt idx="98">
                  <c:v>46.703413519999998</c:v>
                </c:pt>
                <c:pt idx="99">
                  <c:v>45.295933159999997</c:v>
                </c:pt>
                <c:pt idx="100">
                  <c:v>45.256563079999999</c:v>
                </c:pt>
                <c:pt idx="101">
                  <c:v>45.354988280000001</c:v>
                </c:pt>
                <c:pt idx="102">
                  <c:v>45.371392479999997</c:v>
                </c:pt>
                <c:pt idx="103">
                  <c:v>45.377954160000002</c:v>
                </c:pt>
                <c:pt idx="104">
                  <c:v>45.361549959999998</c:v>
                </c:pt>
                <c:pt idx="105">
                  <c:v>45.394358359999998</c:v>
                </c:pt>
                <c:pt idx="106">
                  <c:v>45.371392479999997</c:v>
                </c:pt>
                <c:pt idx="107">
                  <c:v>45.361549959999998</c:v>
                </c:pt>
                <c:pt idx="108">
                  <c:v>45.371392479999997</c:v>
                </c:pt>
                <c:pt idx="109">
                  <c:v>45.387796680000001</c:v>
                </c:pt>
                <c:pt idx="110">
                  <c:v>45.059712680000004</c:v>
                </c:pt>
                <c:pt idx="111">
                  <c:v>45.092521080000004</c:v>
                </c:pt>
                <c:pt idx="112">
                  <c:v>45.105644439999999</c:v>
                </c:pt>
                <c:pt idx="113">
                  <c:v>45.105644439999999</c:v>
                </c:pt>
                <c:pt idx="114">
                  <c:v>45.230316360000003</c:v>
                </c:pt>
                <c:pt idx="115">
                  <c:v>45.286090639999998</c:v>
                </c:pt>
                <c:pt idx="116">
                  <c:v>45.24672056</c:v>
                </c:pt>
                <c:pt idx="117">
                  <c:v>45.108925280000001</c:v>
                </c:pt>
                <c:pt idx="118">
                  <c:v>45.286090639999998</c:v>
                </c:pt>
                <c:pt idx="119">
                  <c:v>43.058400280000001</c:v>
                </c:pt>
                <c:pt idx="120">
                  <c:v>36.4245418</c:v>
                </c:pt>
                <c:pt idx="121">
                  <c:v>36.50000112</c:v>
                </c:pt>
                <c:pt idx="122">
                  <c:v>36.457350199999993</c:v>
                </c:pt>
                <c:pt idx="123">
                  <c:v>36.260499799999998</c:v>
                </c:pt>
                <c:pt idx="124">
                  <c:v>36.260499799999998</c:v>
                </c:pt>
                <c:pt idx="125">
                  <c:v>36.355644159999997</c:v>
                </c:pt>
                <c:pt idx="126">
                  <c:v>36.529528679999999</c:v>
                </c:pt>
                <c:pt idx="127">
                  <c:v>36.408137600000003</c:v>
                </c:pt>
                <c:pt idx="128">
                  <c:v>36.565617920000001</c:v>
                </c:pt>
                <c:pt idx="129">
                  <c:v>30.72572272</c:v>
                </c:pt>
                <c:pt idx="130">
                  <c:v>27.418635999999999</c:v>
                </c:pt>
                <c:pt idx="131">
                  <c:v>27.435040199999996</c:v>
                </c:pt>
                <c:pt idx="132">
                  <c:v>27.31692996</c:v>
                </c:pt>
                <c:pt idx="133">
                  <c:v>27.339895839999997</c:v>
                </c:pt>
                <c:pt idx="134">
                  <c:v>27.32349164</c:v>
                </c:pt>
                <c:pt idx="135">
                  <c:v>27.300525760000003</c:v>
                </c:pt>
                <c:pt idx="136">
                  <c:v>27.802494279999998</c:v>
                </c:pt>
                <c:pt idx="137">
                  <c:v>27.4678486</c:v>
                </c:pt>
                <c:pt idx="138">
                  <c:v>27.37598508</c:v>
                </c:pt>
                <c:pt idx="139">
                  <c:v>27.572835480000002</c:v>
                </c:pt>
                <c:pt idx="140">
                  <c:v>27.615486400000002</c:v>
                </c:pt>
                <c:pt idx="141">
                  <c:v>27.595801359999999</c:v>
                </c:pt>
                <c:pt idx="142">
                  <c:v>27.595801359999999</c:v>
                </c:pt>
                <c:pt idx="143">
                  <c:v>27.589239679999999</c:v>
                </c:pt>
                <c:pt idx="144">
                  <c:v>27.257874840000003</c:v>
                </c:pt>
                <c:pt idx="145">
                  <c:v>27.307087439999997</c:v>
                </c:pt>
                <c:pt idx="146">
                  <c:v>27.261155679999998</c:v>
                </c:pt>
                <c:pt idx="147">
                  <c:v>27.523622880000001</c:v>
                </c:pt>
                <c:pt idx="148">
                  <c:v>27.66141816</c:v>
                </c:pt>
                <c:pt idx="149">
                  <c:v>27.523622880000001</c:v>
                </c:pt>
                <c:pt idx="150">
                  <c:v>16.250656639999999</c:v>
                </c:pt>
                <c:pt idx="151">
                  <c:v>16.89042044</c:v>
                </c:pt>
                <c:pt idx="152">
                  <c:v>16.900262959999999</c:v>
                </c:pt>
                <c:pt idx="153">
                  <c:v>16.900262959999999</c:v>
                </c:pt>
                <c:pt idx="154">
                  <c:v>16.883858759999999</c:v>
                </c:pt>
                <c:pt idx="155">
                  <c:v>16.860892880000002</c:v>
                </c:pt>
                <c:pt idx="156">
                  <c:v>16.87401624</c:v>
                </c:pt>
                <c:pt idx="157">
                  <c:v>16.910105479999999</c:v>
                </c:pt>
                <c:pt idx="158">
                  <c:v>16.71325508</c:v>
                </c:pt>
                <c:pt idx="159">
                  <c:v>16.693570040000001</c:v>
                </c:pt>
                <c:pt idx="160">
                  <c:v>16.677165840000001</c:v>
                </c:pt>
                <c:pt idx="161">
                  <c:v>16.736220960000001</c:v>
                </c:pt>
                <c:pt idx="162">
                  <c:v>16.69685088</c:v>
                </c:pt>
                <c:pt idx="163">
                  <c:v>17.412074</c:v>
                </c:pt>
                <c:pt idx="164">
                  <c:v>7.9566931199999997</c:v>
                </c:pt>
                <c:pt idx="165">
                  <c:v>7.3727036000000004</c:v>
                </c:pt>
                <c:pt idx="166">
                  <c:v>7.3628610800000009</c:v>
                </c:pt>
                <c:pt idx="167">
                  <c:v>7.3562994000000002</c:v>
                </c:pt>
                <c:pt idx="168">
                  <c:v>7.3956694799999996</c:v>
                </c:pt>
                <c:pt idx="169">
                  <c:v>7.2874017600000007</c:v>
                </c:pt>
                <c:pt idx="170">
                  <c:v>7.2480316799999995</c:v>
                </c:pt>
                <c:pt idx="171">
                  <c:v>7.2250658000000003</c:v>
                </c:pt>
                <c:pt idx="172">
                  <c:v>7.2414700000000005</c:v>
                </c:pt>
                <c:pt idx="173">
                  <c:v>7.3136484800000003</c:v>
                </c:pt>
                <c:pt idx="174">
                  <c:v>7.2152232799999991</c:v>
                </c:pt>
                <c:pt idx="175">
                  <c:v>7.2250658000000003</c:v>
                </c:pt>
                <c:pt idx="176">
                  <c:v>7.2480316799999995</c:v>
                </c:pt>
                <c:pt idx="177">
                  <c:v>7.2250658000000003</c:v>
                </c:pt>
                <c:pt idx="178">
                  <c:v>7.3398952</c:v>
                </c:pt>
                <c:pt idx="179">
                  <c:v>7.3398952</c:v>
                </c:pt>
                <c:pt idx="180">
                  <c:v>7.346456879999999</c:v>
                </c:pt>
                <c:pt idx="181">
                  <c:v>7.2414700000000005</c:v>
                </c:pt>
                <c:pt idx="182">
                  <c:v>7.2545933600000003</c:v>
                </c:pt>
                <c:pt idx="183">
                  <c:v>7.1594489999999995</c:v>
                </c:pt>
                <c:pt idx="184">
                  <c:v>7.1824148800000005</c:v>
                </c:pt>
                <c:pt idx="185">
                  <c:v>7.1561681600000009</c:v>
                </c:pt>
                <c:pt idx="186">
                  <c:v>7.1496064800000001</c:v>
                </c:pt>
                <c:pt idx="187">
                  <c:v>7.2414700000000005</c:v>
                </c:pt>
                <c:pt idx="188">
                  <c:v>7.1922573999999999</c:v>
                </c:pt>
                <c:pt idx="189">
                  <c:v>7.2250658000000003</c:v>
                </c:pt>
                <c:pt idx="190">
                  <c:v>1.5</c:v>
                </c:pt>
                <c:pt idx="191">
                  <c:v>1.6541994800000004</c:v>
                </c:pt>
                <c:pt idx="192">
                  <c:v>1.5393700799999999</c:v>
                </c:pt>
                <c:pt idx="193">
                  <c:v>1.6279527600000003</c:v>
                </c:pt>
                <c:pt idx="194">
                  <c:v>1.9363517200000002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40-40AC-A5C3-DEC3DB221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784128"/>
        <c:axId val="95507584"/>
      </c:scatterChart>
      <c:valAx>
        <c:axId val="9478412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Dissolved Oxygen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5507584"/>
        <c:crosses val="autoZero"/>
        <c:crossBetween val="midCat"/>
      </c:valAx>
      <c:valAx>
        <c:axId val="95507584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crossAx val="947841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2.xml"/><Relationship Id="rId7" Type="http://schemas.openxmlformats.org/officeDocument/2006/relationships/chart" Target="../charts/chart66.xml"/><Relationship Id="rId2" Type="http://schemas.openxmlformats.org/officeDocument/2006/relationships/chart" Target="../charts/chart61.xml"/><Relationship Id="rId1" Type="http://schemas.openxmlformats.org/officeDocument/2006/relationships/chart" Target="../charts/chart60.xml"/><Relationship Id="rId6" Type="http://schemas.openxmlformats.org/officeDocument/2006/relationships/chart" Target="../charts/chart65.xml"/><Relationship Id="rId5" Type="http://schemas.openxmlformats.org/officeDocument/2006/relationships/chart" Target="../charts/chart64.xml"/><Relationship Id="rId4" Type="http://schemas.openxmlformats.org/officeDocument/2006/relationships/chart" Target="../charts/chart63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9.xml"/><Relationship Id="rId7" Type="http://schemas.openxmlformats.org/officeDocument/2006/relationships/chart" Target="../charts/chart73.xml"/><Relationship Id="rId2" Type="http://schemas.openxmlformats.org/officeDocument/2006/relationships/chart" Target="../charts/chart68.xml"/><Relationship Id="rId1" Type="http://schemas.openxmlformats.org/officeDocument/2006/relationships/chart" Target="../charts/chart67.xml"/><Relationship Id="rId6" Type="http://schemas.openxmlformats.org/officeDocument/2006/relationships/chart" Target="../charts/chart72.xml"/><Relationship Id="rId5" Type="http://schemas.openxmlformats.org/officeDocument/2006/relationships/chart" Target="../charts/chart71.xml"/><Relationship Id="rId4" Type="http://schemas.openxmlformats.org/officeDocument/2006/relationships/chart" Target="../charts/chart7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7" Type="http://schemas.openxmlformats.org/officeDocument/2006/relationships/chart" Target="../charts/chart28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6" Type="http://schemas.openxmlformats.org/officeDocument/2006/relationships/chart" Target="../charts/chart27.xml"/><Relationship Id="rId5" Type="http://schemas.openxmlformats.org/officeDocument/2006/relationships/chart" Target="../charts/chart26.xml"/><Relationship Id="rId4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7" Type="http://schemas.openxmlformats.org/officeDocument/2006/relationships/chart" Target="../charts/chart35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6" Type="http://schemas.openxmlformats.org/officeDocument/2006/relationships/chart" Target="../charts/chart34.xml"/><Relationship Id="rId5" Type="http://schemas.openxmlformats.org/officeDocument/2006/relationships/chart" Target="../charts/chart33.xml"/><Relationship Id="rId4" Type="http://schemas.openxmlformats.org/officeDocument/2006/relationships/chart" Target="../charts/chart3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7" Type="http://schemas.openxmlformats.org/officeDocument/2006/relationships/chart" Target="../charts/chart42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6" Type="http://schemas.openxmlformats.org/officeDocument/2006/relationships/chart" Target="../charts/chart41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7" Type="http://schemas.openxmlformats.org/officeDocument/2006/relationships/chart" Target="../charts/chart52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6" Type="http://schemas.openxmlformats.org/officeDocument/2006/relationships/chart" Target="../charts/chart51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5.xml"/><Relationship Id="rId7" Type="http://schemas.openxmlformats.org/officeDocument/2006/relationships/chart" Target="../charts/chart59.xml"/><Relationship Id="rId2" Type="http://schemas.openxmlformats.org/officeDocument/2006/relationships/chart" Target="../charts/chart54.xml"/><Relationship Id="rId1" Type="http://schemas.openxmlformats.org/officeDocument/2006/relationships/chart" Target="../charts/chart53.xml"/><Relationship Id="rId6" Type="http://schemas.openxmlformats.org/officeDocument/2006/relationships/chart" Target="../charts/chart58.xml"/><Relationship Id="rId5" Type="http://schemas.openxmlformats.org/officeDocument/2006/relationships/chart" Target="../charts/chart57.xml"/><Relationship Id="rId4" Type="http://schemas.openxmlformats.org/officeDocument/2006/relationships/chart" Target="../charts/chart5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36</xdr:row>
      <xdr:rowOff>0</xdr:rowOff>
    </xdr:from>
    <xdr:to>
      <xdr:col>58</xdr:col>
      <xdr:colOff>395288</xdr:colOff>
      <xdr:row>65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36</xdr:row>
      <xdr:rowOff>0</xdr:rowOff>
    </xdr:from>
    <xdr:to>
      <xdr:col>58</xdr:col>
      <xdr:colOff>395288</xdr:colOff>
      <xdr:row>65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37</xdr:row>
      <xdr:rowOff>0</xdr:rowOff>
    </xdr:from>
    <xdr:to>
      <xdr:col>58</xdr:col>
      <xdr:colOff>395288</xdr:colOff>
      <xdr:row>66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36</xdr:row>
      <xdr:rowOff>0</xdr:rowOff>
    </xdr:from>
    <xdr:to>
      <xdr:col>58</xdr:col>
      <xdr:colOff>395288</xdr:colOff>
      <xdr:row>65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36</xdr:row>
      <xdr:rowOff>0</xdr:rowOff>
    </xdr:from>
    <xdr:to>
      <xdr:col>58</xdr:col>
      <xdr:colOff>395288</xdr:colOff>
      <xdr:row>65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36</xdr:row>
      <xdr:rowOff>0</xdr:rowOff>
    </xdr:from>
    <xdr:to>
      <xdr:col>58</xdr:col>
      <xdr:colOff>395288</xdr:colOff>
      <xdr:row>65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36</xdr:row>
      <xdr:rowOff>0</xdr:rowOff>
    </xdr:from>
    <xdr:to>
      <xdr:col>58</xdr:col>
      <xdr:colOff>395288</xdr:colOff>
      <xdr:row>65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19049</xdr:colOff>
      <xdr:row>13</xdr:row>
      <xdr:rowOff>66674</xdr:rowOff>
    </xdr:from>
    <xdr:to>
      <xdr:col>14</xdr:col>
      <xdr:colOff>200024</xdr:colOff>
      <xdr:row>31</xdr:row>
      <xdr:rowOff>171449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33</xdr:row>
      <xdr:rowOff>0</xdr:rowOff>
    </xdr:from>
    <xdr:to>
      <xdr:col>14</xdr:col>
      <xdr:colOff>180975</xdr:colOff>
      <xdr:row>51</xdr:row>
      <xdr:rowOff>104775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14</xdr:row>
      <xdr:rowOff>0</xdr:rowOff>
    </xdr:from>
    <xdr:to>
      <xdr:col>24</xdr:col>
      <xdr:colOff>180975</xdr:colOff>
      <xdr:row>32</xdr:row>
      <xdr:rowOff>104775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36</xdr:row>
      <xdr:rowOff>0</xdr:rowOff>
    </xdr:from>
    <xdr:to>
      <xdr:col>58</xdr:col>
      <xdr:colOff>395288</xdr:colOff>
      <xdr:row>65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233362</xdr:colOff>
      <xdr:row>5</xdr:row>
      <xdr:rowOff>47625</xdr:rowOff>
    </xdr:from>
    <xdr:to>
      <xdr:col>24</xdr:col>
      <xdr:colOff>19050</xdr:colOff>
      <xdr:row>35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357187</xdr:colOff>
      <xdr:row>5</xdr:row>
      <xdr:rowOff>42862</xdr:rowOff>
    </xdr:from>
    <xdr:to>
      <xdr:col>32</xdr:col>
      <xdr:colOff>142875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23812</xdr:colOff>
      <xdr:row>5</xdr:row>
      <xdr:rowOff>33337</xdr:rowOff>
    </xdr:from>
    <xdr:to>
      <xdr:col>40</xdr:col>
      <xdr:colOff>419100</xdr:colOff>
      <xdr:row>34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595312</xdr:colOff>
      <xdr:row>5</xdr:row>
      <xdr:rowOff>61912</xdr:rowOff>
    </xdr:from>
    <xdr:to>
      <xdr:col>49</xdr:col>
      <xdr:colOff>381000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37</xdr:row>
      <xdr:rowOff>0</xdr:rowOff>
    </xdr:from>
    <xdr:to>
      <xdr:col>32</xdr:col>
      <xdr:colOff>395288</xdr:colOff>
      <xdr:row>66</xdr:row>
      <xdr:rowOff>128588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5</xdr:row>
      <xdr:rowOff>0</xdr:rowOff>
    </xdr:from>
    <xdr:to>
      <xdr:col>58</xdr:col>
      <xdr:colOff>395288</xdr:colOff>
      <xdr:row>34</xdr:row>
      <xdr:rowOff>128588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36</xdr:row>
      <xdr:rowOff>0</xdr:rowOff>
    </xdr:from>
    <xdr:to>
      <xdr:col>58</xdr:col>
      <xdr:colOff>395288</xdr:colOff>
      <xdr:row>65</xdr:row>
      <xdr:rowOff>128588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54"/>
  <sheetViews>
    <sheetView topLeftCell="AK7" workbookViewId="0">
      <selection activeCell="F18" sqref="F18"/>
    </sheetView>
  </sheetViews>
  <sheetFormatPr defaultRowHeight="14.4" x14ac:dyDescent="0.3"/>
  <cols>
    <col min="1" max="1" width="14.109375" customWidth="1"/>
    <col min="2" max="2" width="11.5546875" bestFit="1" customWidth="1"/>
    <col min="13" max="13" width="12.44140625" customWidth="1"/>
    <col min="16" max="16" width="9.5546875" bestFit="1" customWidth="1"/>
  </cols>
  <sheetData>
    <row r="1" spans="1:16" x14ac:dyDescent="0.3">
      <c r="A1" s="2" t="s">
        <v>35</v>
      </c>
      <c r="B1" t="s">
        <v>38</v>
      </c>
      <c r="O1" t="s">
        <v>62</v>
      </c>
    </row>
    <row r="2" spans="1:16" x14ac:dyDescent="0.3">
      <c r="A2" s="2" t="str">
        <f>CONCATENATE(B1,B2)</f>
        <v>CV62-1 11/9/16</v>
      </c>
      <c r="B2" s="3" t="s">
        <v>37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11</v>
      </c>
      <c r="L2" t="s">
        <v>12</v>
      </c>
      <c r="N2" s="59" t="s">
        <v>60</v>
      </c>
      <c r="O2">
        <f>TurbidityCal!B19</f>
        <v>5.3499999999999999E-2</v>
      </c>
    </row>
    <row r="3" spans="1:16" x14ac:dyDescent="0.3">
      <c r="D3" t="s">
        <v>13</v>
      </c>
      <c r="E3" t="s">
        <v>14</v>
      </c>
      <c r="F3" t="s">
        <v>15</v>
      </c>
      <c r="G3" t="s">
        <v>16</v>
      </c>
      <c r="H3" t="s">
        <v>17</v>
      </c>
      <c r="I3" t="s">
        <v>2</v>
      </c>
      <c r="J3" t="s">
        <v>18</v>
      </c>
      <c r="K3" t="s">
        <v>19</v>
      </c>
      <c r="L3" t="s">
        <v>20</v>
      </c>
      <c r="N3" s="59" t="s">
        <v>61</v>
      </c>
      <c r="O3">
        <f>TurbidityCal!C19</f>
        <v>0.25169999999999998</v>
      </c>
    </row>
    <row r="4" spans="1:16" x14ac:dyDescent="0.3">
      <c r="A4" t="s">
        <v>21</v>
      </c>
      <c r="B4" t="s">
        <v>22</v>
      </c>
      <c r="C4" t="s">
        <v>23</v>
      </c>
      <c r="D4" t="s">
        <v>26</v>
      </c>
      <c r="E4" t="s">
        <v>27</v>
      </c>
      <c r="F4" t="s">
        <v>28</v>
      </c>
      <c r="G4" t="s">
        <v>29</v>
      </c>
      <c r="H4" t="s">
        <v>1</v>
      </c>
      <c r="I4" t="s">
        <v>2</v>
      </c>
      <c r="J4" t="s">
        <v>24</v>
      </c>
      <c r="K4" t="s">
        <v>25</v>
      </c>
      <c r="L4" t="s">
        <v>30</v>
      </c>
      <c r="P4" s="61">
        <f>P6</f>
        <v>0.38648299999999991</v>
      </c>
    </row>
    <row r="5" spans="1:16" x14ac:dyDescent="0.3">
      <c r="P5" s="1">
        <f>MIN(E8:E253)*3.28084</f>
        <v>1.8864829999999999</v>
      </c>
    </row>
    <row r="6" spans="1:16" x14ac:dyDescent="0.3">
      <c r="F6">
        <f>MAX(F8:F253)</f>
        <v>14.509</v>
      </c>
      <c r="G6" s="6" t="s">
        <v>64</v>
      </c>
      <c r="P6" s="1">
        <f>P5-1.5</f>
        <v>0.38648299999999991</v>
      </c>
    </row>
    <row r="7" spans="1:16" x14ac:dyDescent="0.3">
      <c r="A7" t="s">
        <v>21</v>
      </c>
      <c r="B7" t="s">
        <v>22</v>
      </c>
      <c r="C7" t="s">
        <v>23</v>
      </c>
      <c r="D7" t="s">
        <v>31</v>
      </c>
      <c r="E7" t="s">
        <v>34</v>
      </c>
      <c r="F7" t="s">
        <v>0</v>
      </c>
      <c r="G7" s="6" t="s">
        <v>29</v>
      </c>
      <c r="H7" t="s">
        <v>1</v>
      </c>
      <c r="I7" t="s">
        <v>2</v>
      </c>
      <c r="J7" t="s">
        <v>3</v>
      </c>
      <c r="K7" t="s">
        <v>4</v>
      </c>
      <c r="L7" t="s">
        <v>32</v>
      </c>
      <c r="M7" t="s">
        <v>65</v>
      </c>
      <c r="N7" t="s">
        <v>33</v>
      </c>
      <c r="O7" t="s">
        <v>59</v>
      </c>
      <c r="P7" t="s">
        <v>63</v>
      </c>
    </row>
    <row r="8" spans="1:16" x14ac:dyDescent="0.3">
      <c r="A8" s="11">
        <v>42683</v>
      </c>
      <c r="B8" s="10">
        <v>0.49212962962962964</v>
      </c>
      <c r="C8" s="12">
        <v>288.66669999999999</v>
      </c>
      <c r="D8" s="12">
        <v>13.02</v>
      </c>
      <c r="E8" s="12">
        <v>0.57499999999999996</v>
      </c>
      <c r="F8" s="12">
        <v>14.509</v>
      </c>
      <c r="G8" s="5">
        <v>12.4</v>
      </c>
      <c r="H8" s="12">
        <v>3.3519999999999999</v>
      </c>
      <c r="I8" s="12">
        <v>7.88</v>
      </c>
      <c r="J8" s="12">
        <v>10.029999999999999</v>
      </c>
      <c r="K8" s="12">
        <v>114.3287</v>
      </c>
      <c r="L8" s="12">
        <v>27.31</v>
      </c>
      <c r="M8" s="67">
        <v>0.49212962962962964</v>
      </c>
      <c r="O8" s="60">
        <f t="shared" ref="O8:O71" si="0">IF(G8="","",IF(G8*O$2+O$3&lt;0,0,G8*O$2+O$3))</f>
        <v>0.91510000000000002</v>
      </c>
      <c r="P8" s="1">
        <f>E8*3.28084-P$4</f>
        <v>1.5</v>
      </c>
    </row>
    <row r="9" spans="1:16" x14ac:dyDescent="0.3">
      <c r="A9" s="11">
        <v>42683</v>
      </c>
      <c r="B9" s="67">
        <v>0.49224537037037036</v>
      </c>
      <c r="C9" s="12">
        <v>288.83330000000001</v>
      </c>
      <c r="D9" s="12">
        <v>12.88</v>
      </c>
      <c r="E9" s="12">
        <v>0.59299999999999997</v>
      </c>
      <c r="F9" s="12">
        <v>14.509</v>
      </c>
      <c r="G9" s="5">
        <v>5.8</v>
      </c>
      <c r="H9" s="12">
        <v>3.323</v>
      </c>
      <c r="I9" s="12">
        <v>7.88</v>
      </c>
      <c r="J9" s="12">
        <v>10.07</v>
      </c>
      <c r="K9" s="12">
        <v>114.61750000000001</v>
      </c>
      <c r="L9" s="12">
        <v>27.49</v>
      </c>
      <c r="M9" s="67">
        <v>0.49224537037037036</v>
      </c>
      <c r="O9" s="60">
        <f t="shared" si="0"/>
        <v>0.56199999999999994</v>
      </c>
      <c r="P9" s="1">
        <f t="shared" ref="P9:P72" si="1">E9*3.28084-P$4</f>
        <v>1.55905512</v>
      </c>
    </row>
    <row r="10" spans="1:16" x14ac:dyDescent="0.3">
      <c r="A10" s="11">
        <v>42683</v>
      </c>
      <c r="B10" s="67">
        <v>0.49236111111111108</v>
      </c>
      <c r="C10" s="12">
        <v>289</v>
      </c>
      <c r="D10" s="12">
        <v>12.84</v>
      </c>
      <c r="E10" s="12">
        <v>0.59899999999999998</v>
      </c>
      <c r="F10" s="12">
        <v>14.507999999999999</v>
      </c>
      <c r="G10" s="5">
        <v>4.3</v>
      </c>
      <c r="H10" s="12">
        <v>3.3519999999999999</v>
      </c>
      <c r="I10" s="12">
        <v>7.88</v>
      </c>
      <c r="J10" s="12">
        <v>10.1</v>
      </c>
      <c r="K10" s="12">
        <v>114.9098</v>
      </c>
      <c r="L10" s="12">
        <v>27.51</v>
      </c>
      <c r="M10" s="67">
        <v>0.49236111111111108</v>
      </c>
      <c r="O10" s="60">
        <f t="shared" si="0"/>
        <v>0.48174999999999996</v>
      </c>
      <c r="P10" s="1">
        <f t="shared" si="1"/>
        <v>1.5787401599999999</v>
      </c>
    </row>
    <row r="11" spans="1:16" x14ac:dyDescent="0.3">
      <c r="A11" s="11">
        <v>42683</v>
      </c>
      <c r="B11" s="67">
        <v>0.49259259259259264</v>
      </c>
      <c r="C11" s="12">
        <v>289.33330000000001</v>
      </c>
      <c r="D11" s="12">
        <v>12.82</v>
      </c>
      <c r="E11" s="12">
        <v>1.032</v>
      </c>
      <c r="F11" s="12">
        <v>14.506</v>
      </c>
      <c r="G11" s="5">
        <v>-2.4</v>
      </c>
      <c r="H11" s="12">
        <v>3.323</v>
      </c>
      <c r="I11" s="12">
        <v>7.96</v>
      </c>
      <c r="J11" s="12">
        <v>10.15</v>
      </c>
      <c r="K11" s="12">
        <v>115.7513</v>
      </c>
      <c r="L11" s="12">
        <v>28</v>
      </c>
      <c r="M11" s="67" t="s">
        <v>66</v>
      </c>
      <c r="O11" s="60">
        <f t="shared" si="0"/>
        <v>0.12329999999999999</v>
      </c>
      <c r="P11" s="1">
        <f t="shared" si="1"/>
        <v>2.9993438800000005</v>
      </c>
    </row>
    <row r="12" spans="1:16" x14ac:dyDescent="0.3">
      <c r="A12" s="11">
        <v>42683</v>
      </c>
      <c r="B12" s="67">
        <v>0.4927083333333333</v>
      </c>
      <c r="C12" s="12">
        <v>289.5</v>
      </c>
      <c r="D12" s="12">
        <v>12.8</v>
      </c>
      <c r="E12" s="12">
        <v>1.0049999999999999</v>
      </c>
      <c r="F12" s="12">
        <v>14.505000000000001</v>
      </c>
      <c r="G12" s="5">
        <v>-2.6</v>
      </c>
      <c r="H12" s="12">
        <v>3.294</v>
      </c>
      <c r="I12" s="12">
        <v>7.95</v>
      </c>
      <c r="J12" s="12">
        <v>10.4</v>
      </c>
      <c r="K12" s="12">
        <v>118.6437</v>
      </c>
      <c r="L12" s="12">
        <v>28.04</v>
      </c>
      <c r="M12" s="67">
        <v>0.4927083333333333</v>
      </c>
      <c r="O12" s="60">
        <f t="shared" si="0"/>
        <v>0.11259999999999998</v>
      </c>
      <c r="P12" s="1">
        <f t="shared" si="1"/>
        <v>2.9107611999999996</v>
      </c>
    </row>
    <row r="13" spans="1:16" x14ac:dyDescent="0.3">
      <c r="A13" s="11">
        <v>42683</v>
      </c>
      <c r="B13" s="67">
        <v>0.49282407407407408</v>
      </c>
      <c r="C13" s="12">
        <v>289.66669999999999</v>
      </c>
      <c r="D13" s="12">
        <v>12.81</v>
      </c>
      <c r="E13" s="12">
        <v>0.98399999999999999</v>
      </c>
      <c r="F13" s="12">
        <v>14.503</v>
      </c>
      <c r="G13" s="5">
        <v>-2.2999999999999998</v>
      </c>
      <c r="H13" s="12">
        <v>3.323</v>
      </c>
      <c r="I13" s="12">
        <v>7.93</v>
      </c>
      <c r="J13" s="12">
        <v>10.65</v>
      </c>
      <c r="K13" s="12">
        <v>121.5468</v>
      </c>
      <c r="L13" s="12">
        <v>28.06</v>
      </c>
      <c r="M13" s="67">
        <v>0.49282407407407408</v>
      </c>
      <c r="O13" s="60">
        <f t="shared" si="0"/>
        <v>0.12864999999999999</v>
      </c>
      <c r="P13" s="1">
        <f t="shared" si="1"/>
        <v>2.8418635600000002</v>
      </c>
    </row>
    <row r="14" spans="1:16" x14ac:dyDescent="0.3">
      <c r="A14" s="11">
        <v>42683</v>
      </c>
      <c r="B14" s="67">
        <v>0.4929398148148148</v>
      </c>
      <c r="C14" s="12">
        <v>289.83330000000001</v>
      </c>
      <c r="D14" s="12">
        <v>12.81</v>
      </c>
      <c r="E14" s="12">
        <v>0.996</v>
      </c>
      <c r="F14" s="12">
        <v>14.502000000000001</v>
      </c>
      <c r="G14" s="5">
        <v>-2.1</v>
      </c>
      <c r="H14" s="12">
        <v>3.3519999999999999</v>
      </c>
      <c r="I14" s="12">
        <v>7.92</v>
      </c>
      <c r="J14" s="12">
        <v>10.75</v>
      </c>
      <c r="K14" s="12">
        <v>122.6494</v>
      </c>
      <c r="L14" s="12">
        <v>27.99</v>
      </c>
      <c r="M14" s="67">
        <v>0.4929398148148148</v>
      </c>
      <c r="O14" s="60">
        <f t="shared" si="0"/>
        <v>0.13934999999999997</v>
      </c>
      <c r="P14" s="1">
        <f t="shared" si="1"/>
        <v>2.8812336400000005</v>
      </c>
    </row>
    <row r="15" spans="1:16" x14ac:dyDescent="0.3">
      <c r="A15" s="11">
        <v>42683</v>
      </c>
      <c r="B15" s="67">
        <v>0.49305555555555558</v>
      </c>
      <c r="C15" s="12">
        <v>290</v>
      </c>
      <c r="D15" s="12">
        <v>12.81</v>
      </c>
      <c r="E15" s="12">
        <v>0.995</v>
      </c>
      <c r="F15" s="12">
        <v>14.500999999999999</v>
      </c>
      <c r="G15" s="5">
        <v>-2.5</v>
      </c>
      <c r="H15" s="12">
        <v>3.323</v>
      </c>
      <c r="I15" s="12">
        <v>7.93</v>
      </c>
      <c r="J15" s="12">
        <v>10.69</v>
      </c>
      <c r="K15" s="12">
        <v>121.982</v>
      </c>
      <c r="L15" s="12">
        <v>27.95</v>
      </c>
      <c r="M15" s="67">
        <v>0.49305555555555558</v>
      </c>
      <c r="O15" s="60">
        <f t="shared" si="0"/>
        <v>0.11794999999999997</v>
      </c>
      <c r="P15" s="1">
        <f t="shared" si="1"/>
        <v>2.8779528000000001</v>
      </c>
    </row>
    <row r="16" spans="1:16" x14ac:dyDescent="0.3">
      <c r="A16" s="11">
        <v>42683</v>
      </c>
      <c r="B16" s="67">
        <v>0.49317129629629625</v>
      </c>
      <c r="C16" s="12">
        <v>290.16669999999999</v>
      </c>
      <c r="D16" s="12">
        <v>12.82</v>
      </c>
      <c r="E16" s="12">
        <v>0.98299999999999998</v>
      </c>
      <c r="F16" s="12">
        <v>14.499000000000001</v>
      </c>
      <c r="G16" s="5">
        <v>1</v>
      </c>
      <c r="H16" s="12">
        <v>3.3519999999999999</v>
      </c>
      <c r="I16" s="12">
        <v>7.92</v>
      </c>
      <c r="J16" s="12">
        <v>10.68</v>
      </c>
      <c r="K16" s="12">
        <v>121.78619999999999</v>
      </c>
      <c r="L16" s="12">
        <v>27.94</v>
      </c>
      <c r="M16" s="67">
        <v>0.49317129629629625</v>
      </c>
      <c r="O16" s="60">
        <f t="shared" si="0"/>
        <v>0.30519999999999997</v>
      </c>
      <c r="P16" s="1">
        <f t="shared" si="1"/>
        <v>2.8385827199999998</v>
      </c>
    </row>
    <row r="17" spans="1:16" x14ac:dyDescent="0.3">
      <c r="A17" s="11">
        <v>42683</v>
      </c>
      <c r="B17" s="67">
        <v>0.49328703703703702</v>
      </c>
      <c r="C17" s="12">
        <v>290.33330000000001</v>
      </c>
      <c r="D17" s="12">
        <v>12.82</v>
      </c>
      <c r="E17" s="12">
        <v>0.98899999999999999</v>
      </c>
      <c r="F17" s="12">
        <v>14.497999999999999</v>
      </c>
      <c r="G17" s="5">
        <v>-3.6</v>
      </c>
      <c r="H17" s="12">
        <v>3.3519999999999999</v>
      </c>
      <c r="I17" s="12">
        <v>7.91</v>
      </c>
      <c r="J17" s="12">
        <v>10.63</v>
      </c>
      <c r="K17" s="12">
        <v>121.2794</v>
      </c>
      <c r="L17" s="12">
        <v>27.96</v>
      </c>
      <c r="M17" s="67">
        <v>0.49328703703703702</v>
      </c>
      <c r="O17" s="60">
        <f t="shared" si="0"/>
        <v>5.9099999999999986E-2</v>
      </c>
      <c r="P17" s="1">
        <f t="shared" si="1"/>
        <v>2.8582677600000004</v>
      </c>
    </row>
    <row r="18" spans="1:16" x14ac:dyDescent="0.3">
      <c r="A18" s="11">
        <v>42683</v>
      </c>
      <c r="B18" s="67">
        <v>0.4934027777777778</v>
      </c>
      <c r="C18" s="12">
        <v>290.5</v>
      </c>
      <c r="D18" s="12">
        <v>12.82</v>
      </c>
      <c r="E18" s="12">
        <v>1</v>
      </c>
      <c r="F18" s="12">
        <v>14.497</v>
      </c>
      <c r="G18" s="5">
        <v>-3.1</v>
      </c>
      <c r="H18" s="12">
        <v>3.323</v>
      </c>
      <c r="I18" s="12">
        <v>7.9</v>
      </c>
      <c r="J18" s="12">
        <v>10.6</v>
      </c>
      <c r="K18" s="12">
        <v>120.9258</v>
      </c>
      <c r="L18" s="12">
        <v>27.85</v>
      </c>
      <c r="M18" s="67">
        <v>0.4934027777777778</v>
      </c>
      <c r="O18" s="60">
        <f t="shared" si="0"/>
        <v>8.5849999999999982E-2</v>
      </c>
      <c r="P18" s="1">
        <f t="shared" si="1"/>
        <v>2.8943570000000003</v>
      </c>
    </row>
    <row r="19" spans="1:16" x14ac:dyDescent="0.3">
      <c r="A19" s="11">
        <v>42683</v>
      </c>
      <c r="B19" s="67">
        <v>0.49351851851851852</v>
      </c>
      <c r="C19" s="12">
        <v>290.66669999999999</v>
      </c>
      <c r="D19" s="12">
        <v>12.83</v>
      </c>
      <c r="E19" s="12">
        <v>0.97899999999999998</v>
      </c>
      <c r="F19" s="12">
        <v>14.496</v>
      </c>
      <c r="G19" s="5">
        <v>-3</v>
      </c>
      <c r="H19" s="12">
        <v>3.323</v>
      </c>
      <c r="I19" s="12">
        <v>7.9</v>
      </c>
      <c r="J19" s="12">
        <v>10.57</v>
      </c>
      <c r="K19" s="12">
        <v>120.45910000000001</v>
      </c>
      <c r="L19" s="12">
        <v>27.74</v>
      </c>
      <c r="M19" s="67">
        <v>0.49351851851851852</v>
      </c>
      <c r="O19" s="60">
        <f t="shared" si="0"/>
        <v>9.1199999999999976E-2</v>
      </c>
      <c r="P19" s="1">
        <f t="shared" si="1"/>
        <v>2.82545936</v>
      </c>
    </row>
    <row r="20" spans="1:16" x14ac:dyDescent="0.3">
      <c r="A20" s="11">
        <v>42683</v>
      </c>
      <c r="B20" s="67">
        <v>0.49363425925925924</v>
      </c>
      <c r="C20" s="12">
        <v>290.83330000000001</v>
      </c>
      <c r="D20" s="12">
        <v>12.82</v>
      </c>
      <c r="E20" s="12">
        <v>0.94399999999999995</v>
      </c>
      <c r="F20" s="12">
        <v>14.494999999999999</v>
      </c>
      <c r="G20" s="5">
        <v>-3</v>
      </c>
      <c r="H20" s="12">
        <v>3.323</v>
      </c>
      <c r="I20" s="12">
        <v>7.89</v>
      </c>
      <c r="J20" s="12">
        <v>10.49</v>
      </c>
      <c r="K20" s="12">
        <v>119.5759</v>
      </c>
      <c r="L20" s="12">
        <v>27.75</v>
      </c>
      <c r="M20" s="67">
        <v>0.49363425925925924</v>
      </c>
      <c r="O20" s="60">
        <f t="shared" si="0"/>
        <v>9.1199999999999976E-2</v>
      </c>
      <c r="P20" s="1">
        <f t="shared" si="1"/>
        <v>2.7106299600000003</v>
      </c>
    </row>
    <row r="21" spans="1:16" x14ac:dyDescent="0.3">
      <c r="A21" s="11">
        <v>42683</v>
      </c>
      <c r="B21" s="67">
        <v>0.49374999999999997</v>
      </c>
      <c r="C21" s="12">
        <v>291</v>
      </c>
      <c r="D21" s="12">
        <v>12.82</v>
      </c>
      <c r="E21" s="12">
        <v>0.90600000000000003</v>
      </c>
      <c r="F21" s="12">
        <v>14.494</v>
      </c>
      <c r="G21" s="5">
        <v>-3.5</v>
      </c>
      <c r="H21" s="12">
        <v>3.3519999999999999</v>
      </c>
      <c r="I21" s="12">
        <v>7.88</v>
      </c>
      <c r="J21" s="12">
        <v>10.42</v>
      </c>
      <c r="K21" s="12">
        <v>118.70050000000001</v>
      </c>
      <c r="L21" s="12">
        <v>27.67</v>
      </c>
      <c r="M21" s="67">
        <v>0.49374999999999997</v>
      </c>
      <c r="O21" s="60">
        <f t="shared" si="0"/>
        <v>6.444999999999998E-2</v>
      </c>
      <c r="P21" s="1">
        <f t="shared" si="1"/>
        <v>2.5859580400000004</v>
      </c>
    </row>
    <row r="22" spans="1:16" x14ac:dyDescent="0.3">
      <c r="A22" s="11">
        <v>42683</v>
      </c>
      <c r="B22" s="67">
        <v>0.49386574074074074</v>
      </c>
      <c r="C22" s="12">
        <v>291.16669999999999</v>
      </c>
      <c r="D22" s="12">
        <v>12.81</v>
      </c>
      <c r="E22" s="12">
        <v>0.85</v>
      </c>
      <c r="F22" s="12">
        <v>14.493</v>
      </c>
      <c r="G22" s="5">
        <v>-3.7</v>
      </c>
      <c r="H22" s="12">
        <v>3.323</v>
      </c>
      <c r="I22" s="12">
        <v>7.85</v>
      </c>
      <c r="J22" s="12">
        <v>10.31</v>
      </c>
      <c r="K22" s="12">
        <v>117.3835</v>
      </c>
      <c r="L22" s="12">
        <v>27.66</v>
      </c>
      <c r="M22" s="67">
        <v>0.49386574074074074</v>
      </c>
      <c r="O22" s="60">
        <f t="shared" si="0"/>
        <v>5.3749999999999964E-2</v>
      </c>
      <c r="P22" s="1">
        <f t="shared" si="1"/>
        <v>2.4022309999999996</v>
      </c>
    </row>
    <row r="23" spans="1:16" x14ac:dyDescent="0.3">
      <c r="A23" s="11">
        <v>42683</v>
      </c>
      <c r="B23" s="67">
        <v>0.49398148148148152</v>
      </c>
      <c r="C23" s="12">
        <v>291.33330000000001</v>
      </c>
      <c r="D23" s="12">
        <v>12.8</v>
      </c>
      <c r="E23" s="12">
        <v>0.89</v>
      </c>
      <c r="F23" s="12">
        <v>14.492000000000001</v>
      </c>
      <c r="G23" s="5">
        <v>-3.7</v>
      </c>
      <c r="H23" s="12">
        <v>3.323</v>
      </c>
      <c r="I23" s="12">
        <v>7.83</v>
      </c>
      <c r="J23" s="12">
        <v>10.15</v>
      </c>
      <c r="K23" s="12">
        <v>115.5334</v>
      </c>
      <c r="L23" s="12">
        <v>27.63</v>
      </c>
      <c r="M23" s="67">
        <v>0.49398148148148152</v>
      </c>
      <c r="N23" s="1"/>
      <c r="O23" s="60">
        <f t="shared" si="0"/>
        <v>5.3749999999999964E-2</v>
      </c>
      <c r="P23" s="1">
        <f t="shared" si="1"/>
        <v>2.5334646000000003</v>
      </c>
    </row>
    <row r="24" spans="1:16" x14ac:dyDescent="0.3">
      <c r="A24" s="11">
        <v>42683</v>
      </c>
      <c r="B24" s="67">
        <v>0.49409722222222219</v>
      </c>
      <c r="C24" s="12">
        <v>291.5</v>
      </c>
      <c r="D24" s="12">
        <v>12.81</v>
      </c>
      <c r="E24" s="12">
        <v>0.89700000000000002</v>
      </c>
      <c r="F24" s="12">
        <v>14.491</v>
      </c>
      <c r="G24" s="5">
        <v>-4.0999999999999996</v>
      </c>
      <c r="H24" s="12">
        <v>3.323</v>
      </c>
      <c r="I24" s="12">
        <v>7.81</v>
      </c>
      <c r="J24" s="12">
        <v>9.8699999999999992</v>
      </c>
      <c r="K24" s="12">
        <v>112.36369999999999</v>
      </c>
      <c r="L24" s="12">
        <v>27.6</v>
      </c>
      <c r="M24" s="67">
        <v>0.49409722222222219</v>
      </c>
      <c r="O24" s="60">
        <f t="shared" si="0"/>
        <v>3.234999999999999E-2</v>
      </c>
      <c r="P24" s="1">
        <f t="shared" si="1"/>
        <v>2.5564304800000004</v>
      </c>
    </row>
    <row r="25" spans="1:16" x14ac:dyDescent="0.3">
      <c r="A25" s="11">
        <v>42683</v>
      </c>
      <c r="B25" s="67">
        <v>0.49421296296296297</v>
      </c>
      <c r="C25" s="12">
        <v>291.66669999999999</v>
      </c>
      <c r="D25" s="12">
        <v>12.81</v>
      </c>
      <c r="E25" s="12">
        <v>0.89</v>
      </c>
      <c r="F25" s="12">
        <v>14.49</v>
      </c>
      <c r="G25" s="5">
        <v>-4.0999999999999996</v>
      </c>
      <c r="H25" s="12">
        <v>3.323</v>
      </c>
      <c r="I25" s="12">
        <v>7.8</v>
      </c>
      <c r="J25" s="12">
        <v>9.66</v>
      </c>
      <c r="K25" s="12">
        <v>110.0391</v>
      </c>
      <c r="L25" s="12">
        <v>27.57</v>
      </c>
      <c r="M25" s="67">
        <v>0.49421296296296297</v>
      </c>
      <c r="O25" s="60">
        <f t="shared" si="0"/>
        <v>3.234999999999999E-2</v>
      </c>
      <c r="P25" s="1">
        <f t="shared" si="1"/>
        <v>2.5334646000000003</v>
      </c>
    </row>
    <row r="26" spans="1:16" x14ac:dyDescent="0.3">
      <c r="A26" s="11">
        <v>42683</v>
      </c>
      <c r="B26" s="67">
        <v>0.49432870370370369</v>
      </c>
      <c r="C26" s="12">
        <v>291.83330000000001</v>
      </c>
      <c r="D26" s="12">
        <v>12.79</v>
      </c>
      <c r="E26" s="12">
        <v>0.92</v>
      </c>
      <c r="F26" s="12">
        <v>14.489000000000001</v>
      </c>
      <c r="G26" s="5">
        <v>-4.0999999999999996</v>
      </c>
      <c r="H26" s="12">
        <v>3.294</v>
      </c>
      <c r="I26" s="12">
        <v>7.79</v>
      </c>
      <c r="J26" s="12">
        <v>9.5299999999999994</v>
      </c>
      <c r="K26" s="12">
        <v>108.4496</v>
      </c>
      <c r="L26" s="12">
        <v>27.51</v>
      </c>
      <c r="M26" s="67">
        <v>0.49432870370370369</v>
      </c>
      <c r="O26" s="60">
        <f t="shared" si="0"/>
        <v>3.234999999999999E-2</v>
      </c>
      <c r="P26" s="1">
        <f t="shared" si="1"/>
        <v>2.6318898000000006</v>
      </c>
    </row>
    <row r="27" spans="1:16" x14ac:dyDescent="0.3">
      <c r="A27" s="11">
        <v>42683</v>
      </c>
      <c r="B27" s="67">
        <v>0.49444444444444446</v>
      </c>
      <c r="C27" s="12">
        <v>292</v>
      </c>
      <c r="D27" s="12">
        <v>12.79</v>
      </c>
      <c r="E27" s="12">
        <v>0.92200000000000004</v>
      </c>
      <c r="F27" s="12">
        <v>14.489000000000001</v>
      </c>
      <c r="G27" s="5">
        <v>-4.2</v>
      </c>
      <c r="H27" s="12">
        <v>3.294</v>
      </c>
      <c r="I27" s="12">
        <v>7.8</v>
      </c>
      <c r="J27" s="12">
        <v>9.44</v>
      </c>
      <c r="K27" s="12">
        <v>107.4636</v>
      </c>
      <c r="L27" s="12">
        <v>27.5</v>
      </c>
      <c r="M27" s="67">
        <v>0.49444444444444446</v>
      </c>
      <c r="O27" s="60">
        <f t="shared" si="0"/>
        <v>2.6999999999999968E-2</v>
      </c>
      <c r="P27" s="1">
        <f t="shared" si="1"/>
        <v>2.6384514800000005</v>
      </c>
    </row>
    <row r="28" spans="1:16" x14ac:dyDescent="0.3">
      <c r="A28" s="11">
        <v>42683</v>
      </c>
      <c r="B28" s="67">
        <v>0.49456018518518513</v>
      </c>
      <c r="C28" s="12">
        <v>292.16669999999999</v>
      </c>
      <c r="D28" s="12">
        <v>12.78</v>
      </c>
      <c r="E28" s="12">
        <v>0.9</v>
      </c>
      <c r="F28" s="12">
        <v>14.488</v>
      </c>
      <c r="G28" s="5">
        <v>-3.9</v>
      </c>
      <c r="H28" s="12">
        <v>3.323</v>
      </c>
      <c r="I28" s="12">
        <v>7.81</v>
      </c>
      <c r="J28" s="12">
        <v>9.3800000000000008</v>
      </c>
      <c r="K28" s="12">
        <v>106.71810000000001</v>
      </c>
      <c r="L28" s="12">
        <v>27.51</v>
      </c>
      <c r="M28" s="67">
        <v>0.49456018518518513</v>
      </c>
      <c r="O28" s="60">
        <f t="shared" si="0"/>
        <v>4.3049999999999977E-2</v>
      </c>
      <c r="P28" s="1">
        <f t="shared" si="1"/>
        <v>2.5662729999999998</v>
      </c>
    </row>
    <row r="29" spans="1:16" x14ac:dyDescent="0.3">
      <c r="A29" s="11">
        <v>42683</v>
      </c>
      <c r="B29" s="67">
        <v>0.49467592592592591</v>
      </c>
      <c r="C29" s="12">
        <v>292.33330000000001</v>
      </c>
      <c r="D29" s="12">
        <v>12.78</v>
      </c>
      <c r="E29" s="12">
        <v>0.90900000000000003</v>
      </c>
      <c r="F29" s="12">
        <v>14.487</v>
      </c>
      <c r="G29" s="5">
        <v>-3.9</v>
      </c>
      <c r="H29" s="12">
        <v>3.294</v>
      </c>
      <c r="I29" s="12">
        <v>7.82</v>
      </c>
      <c r="J29" s="12">
        <v>9.3699999999999992</v>
      </c>
      <c r="K29" s="12">
        <v>106.5895</v>
      </c>
      <c r="L29" s="12">
        <v>27.5</v>
      </c>
      <c r="M29" s="67">
        <v>0.49467592592592591</v>
      </c>
      <c r="O29" s="60">
        <f t="shared" si="0"/>
        <v>4.3049999999999977E-2</v>
      </c>
      <c r="P29" s="1">
        <f t="shared" si="1"/>
        <v>2.5958005599999998</v>
      </c>
    </row>
    <row r="30" spans="1:16" x14ac:dyDescent="0.3">
      <c r="A30" s="11">
        <v>42683</v>
      </c>
      <c r="B30" s="67">
        <v>0.49479166666666669</v>
      </c>
      <c r="C30" s="12">
        <v>292.5</v>
      </c>
      <c r="D30" s="12">
        <v>12.78</v>
      </c>
      <c r="E30" s="12">
        <v>0.90200000000000002</v>
      </c>
      <c r="F30" s="12">
        <v>14.487</v>
      </c>
      <c r="G30" s="5">
        <v>-3.9</v>
      </c>
      <c r="H30" s="12">
        <v>3.323</v>
      </c>
      <c r="I30" s="12">
        <v>7.82</v>
      </c>
      <c r="J30" s="12">
        <v>9.3800000000000008</v>
      </c>
      <c r="K30" s="12">
        <v>106.6961</v>
      </c>
      <c r="L30" s="12">
        <v>27.49</v>
      </c>
      <c r="M30" s="67">
        <v>0.49479166666666669</v>
      </c>
      <c r="O30" s="60">
        <f t="shared" si="0"/>
        <v>4.3049999999999977E-2</v>
      </c>
      <c r="P30" s="1">
        <f t="shared" si="1"/>
        <v>2.5728346799999997</v>
      </c>
    </row>
    <row r="31" spans="1:16" x14ac:dyDescent="0.3">
      <c r="A31" s="11">
        <v>42683</v>
      </c>
      <c r="B31" s="67">
        <v>0.49490740740740741</v>
      </c>
      <c r="C31" s="12">
        <v>292.66669999999999</v>
      </c>
      <c r="D31" s="12">
        <v>12.78</v>
      </c>
      <c r="E31" s="12">
        <v>0.91500000000000004</v>
      </c>
      <c r="F31" s="12">
        <v>14.486000000000001</v>
      </c>
      <c r="G31" s="5">
        <v>-4</v>
      </c>
      <c r="H31" s="12">
        <v>3.323</v>
      </c>
      <c r="I31" s="12">
        <v>7.82</v>
      </c>
      <c r="J31" s="12">
        <v>9.39</v>
      </c>
      <c r="K31" s="12">
        <v>106.9319</v>
      </c>
      <c r="L31" s="12">
        <v>27.56</v>
      </c>
      <c r="M31" s="67">
        <v>0.49490740740740741</v>
      </c>
      <c r="O31" s="60">
        <f t="shared" si="0"/>
        <v>3.7699999999999984E-2</v>
      </c>
      <c r="P31" s="1">
        <f t="shared" si="1"/>
        <v>2.6154856000000004</v>
      </c>
    </row>
    <row r="32" spans="1:16" x14ac:dyDescent="0.3">
      <c r="A32" s="11">
        <v>42683</v>
      </c>
      <c r="B32" s="67">
        <v>0.49502314814814818</v>
      </c>
      <c r="C32" s="12">
        <v>292.83330000000001</v>
      </c>
      <c r="D32" s="12">
        <v>12.78</v>
      </c>
      <c r="E32" s="12">
        <v>0.95</v>
      </c>
      <c r="F32" s="12">
        <v>14.484999999999999</v>
      </c>
      <c r="G32" s="5">
        <v>-3.8</v>
      </c>
      <c r="H32" s="12">
        <v>3.3519999999999999</v>
      </c>
      <c r="I32" s="12">
        <v>7.81</v>
      </c>
      <c r="J32" s="12">
        <v>9.4499999999999993</v>
      </c>
      <c r="K32" s="12">
        <v>107.5438</v>
      </c>
      <c r="L32" s="12">
        <v>27.55</v>
      </c>
      <c r="M32" s="67">
        <v>0.49502314814814818</v>
      </c>
      <c r="O32" s="60">
        <f t="shared" si="0"/>
        <v>4.8399999999999999E-2</v>
      </c>
      <c r="P32" s="1">
        <f t="shared" si="1"/>
        <v>2.730315</v>
      </c>
    </row>
    <row r="33" spans="1:16" x14ac:dyDescent="0.3">
      <c r="A33" s="11">
        <v>42683</v>
      </c>
      <c r="B33" s="67">
        <v>0.49513888888888885</v>
      </c>
      <c r="C33" s="12">
        <v>293</v>
      </c>
      <c r="D33" s="12">
        <v>12.77</v>
      </c>
      <c r="E33" s="12">
        <v>0.95199999999999996</v>
      </c>
      <c r="F33" s="12">
        <v>14.484999999999999</v>
      </c>
      <c r="G33" s="5">
        <v>-4</v>
      </c>
      <c r="H33" s="12">
        <v>3.323</v>
      </c>
      <c r="I33" s="12">
        <v>7.82</v>
      </c>
      <c r="J33" s="12">
        <v>9.41</v>
      </c>
      <c r="K33" s="12">
        <v>107.1019</v>
      </c>
      <c r="L33" s="12">
        <v>27.53</v>
      </c>
      <c r="M33" s="67">
        <v>0.49513888888888885</v>
      </c>
      <c r="O33" s="60">
        <f t="shared" si="0"/>
        <v>3.7699999999999984E-2</v>
      </c>
      <c r="P33" s="1">
        <f t="shared" si="1"/>
        <v>2.73687668</v>
      </c>
    </row>
    <row r="34" spans="1:16" x14ac:dyDescent="0.3">
      <c r="A34" s="11">
        <v>42683</v>
      </c>
      <c r="B34" s="67">
        <v>0.49525462962962963</v>
      </c>
      <c r="C34" s="12">
        <v>293.16669999999999</v>
      </c>
      <c r="D34" s="12">
        <v>12.77</v>
      </c>
      <c r="E34" s="12">
        <v>0.95399999999999996</v>
      </c>
      <c r="F34" s="12">
        <v>14.484</v>
      </c>
      <c r="G34" s="5">
        <v>-3.7</v>
      </c>
      <c r="H34" s="12">
        <v>3.323</v>
      </c>
      <c r="I34" s="12">
        <v>7.83</v>
      </c>
      <c r="J34" s="12">
        <v>9.49</v>
      </c>
      <c r="K34" s="12">
        <v>108.02200000000001</v>
      </c>
      <c r="L34" s="12">
        <v>27.57</v>
      </c>
      <c r="M34" s="67">
        <v>0.49525462962962963</v>
      </c>
      <c r="O34" s="60">
        <f t="shared" si="0"/>
        <v>5.3749999999999964E-2</v>
      </c>
      <c r="P34" s="1">
        <f t="shared" si="1"/>
        <v>2.7434383599999999</v>
      </c>
    </row>
    <row r="35" spans="1:16" x14ac:dyDescent="0.3">
      <c r="A35" s="11">
        <v>42683</v>
      </c>
      <c r="B35" s="67">
        <v>0.49537037037037041</v>
      </c>
      <c r="C35" s="12">
        <v>293.33330000000001</v>
      </c>
      <c r="D35" s="12">
        <v>12.76</v>
      </c>
      <c r="E35" s="12">
        <v>1</v>
      </c>
      <c r="F35" s="12">
        <v>14.484</v>
      </c>
      <c r="G35" s="5">
        <v>-3.5</v>
      </c>
      <c r="H35" s="12">
        <v>3.323</v>
      </c>
      <c r="I35" s="12">
        <v>7.84</v>
      </c>
      <c r="J35" s="12">
        <v>9.5399999999999991</v>
      </c>
      <c r="K35" s="12">
        <v>108.6332</v>
      </c>
      <c r="L35" s="12">
        <v>27.6</v>
      </c>
      <c r="M35" s="67">
        <v>0.49537037037037041</v>
      </c>
      <c r="O35" s="60">
        <f t="shared" si="0"/>
        <v>6.444999999999998E-2</v>
      </c>
      <c r="P35" s="1">
        <f t="shared" si="1"/>
        <v>2.8943570000000003</v>
      </c>
    </row>
    <row r="36" spans="1:16" x14ac:dyDescent="0.3">
      <c r="A36" s="11">
        <v>42683</v>
      </c>
      <c r="B36" s="67">
        <v>0.49548611111111113</v>
      </c>
      <c r="C36" s="12">
        <v>293.5</v>
      </c>
      <c r="D36" s="12">
        <v>12.76</v>
      </c>
      <c r="E36" s="12">
        <v>1.032</v>
      </c>
      <c r="F36" s="12">
        <v>14.483000000000001</v>
      </c>
      <c r="G36" s="5">
        <v>-3.3</v>
      </c>
      <c r="H36" s="12">
        <v>3.323</v>
      </c>
      <c r="I36" s="12">
        <v>7.85</v>
      </c>
      <c r="J36" s="12">
        <v>9.61</v>
      </c>
      <c r="K36" s="12">
        <v>109.3651</v>
      </c>
      <c r="L36" s="12">
        <v>27.61</v>
      </c>
      <c r="M36" s="67">
        <v>0.49548611111111113</v>
      </c>
      <c r="O36" s="60">
        <f t="shared" si="0"/>
        <v>7.5149999999999995E-2</v>
      </c>
      <c r="P36" s="1">
        <f t="shared" si="1"/>
        <v>2.9993438800000005</v>
      </c>
    </row>
    <row r="37" spans="1:16" x14ac:dyDescent="0.3">
      <c r="A37" s="11">
        <v>42683</v>
      </c>
      <c r="B37" s="67">
        <v>0.49560185185185185</v>
      </c>
      <c r="C37" s="12">
        <v>293.66669999999999</v>
      </c>
      <c r="D37" s="12">
        <v>12.77</v>
      </c>
      <c r="E37" s="12">
        <v>1.0249999999999999</v>
      </c>
      <c r="F37" s="12">
        <v>14.481999999999999</v>
      </c>
      <c r="G37" s="5">
        <v>-3.8</v>
      </c>
      <c r="H37" s="12">
        <v>3.3519999999999999</v>
      </c>
      <c r="I37" s="12">
        <v>7.86</v>
      </c>
      <c r="J37" s="12">
        <v>9.67</v>
      </c>
      <c r="K37" s="12">
        <v>110.12949999999999</v>
      </c>
      <c r="L37" s="12">
        <v>27.6</v>
      </c>
      <c r="M37" s="67">
        <v>0.49560185185185185</v>
      </c>
      <c r="O37" s="60">
        <f t="shared" si="0"/>
        <v>4.8399999999999999E-2</v>
      </c>
      <c r="P37" s="1">
        <f t="shared" si="1"/>
        <v>2.9763779999999995</v>
      </c>
    </row>
    <row r="38" spans="1:16" x14ac:dyDescent="0.3">
      <c r="A38" s="11">
        <v>42683</v>
      </c>
      <c r="B38" s="67">
        <v>0.49571759259259257</v>
      </c>
      <c r="C38" s="12">
        <v>293.83330000000001</v>
      </c>
      <c r="D38" s="12">
        <v>12.77</v>
      </c>
      <c r="E38" s="12">
        <v>0.999</v>
      </c>
      <c r="F38" s="12">
        <v>14.481999999999999</v>
      </c>
      <c r="G38" s="5">
        <v>-3.8</v>
      </c>
      <c r="H38" s="12">
        <v>3.3519999999999999</v>
      </c>
      <c r="I38" s="12">
        <v>7.85</v>
      </c>
      <c r="J38" s="12">
        <v>9.7200000000000006</v>
      </c>
      <c r="K38" s="12">
        <v>110.69329999999999</v>
      </c>
      <c r="L38" s="12">
        <v>27.6</v>
      </c>
      <c r="M38" s="67">
        <v>0.49571759259259257</v>
      </c>
      <c r="O38" s="60">
        <f t="shared" si="0"/>
        <v>4.8399999999999999E-2</v>
      </c>
      <c r="P38" s="1">
        <f t="shared" si="1"/>
        <v>2.8910761599999999</v>
      </c>
    </row>
    <row r="39" spans="1:16" x14ac:dyDescent="0.3">
      <c r="A39" s="11">
        <v>42683</v>
      </c>
      <c r="B39" s="67">
        <v>0.49583333333333335</v>
      </c>
      <c r="C39" s="12">
        <v>294</v>
      </c>
      <c r="D39" s="12">
        <v>12.77</v>
      </c>
      <c r="E39" s="12">
        <v>1.004</v>
      </c>
      <c r="F39" s="12">
        <v>14.481</v>
      </c>
      <c r="G39" s="5">
        <v>-3.9</v>
      </c>
      <c r="H39" s="12">
        <v>3.323</v>
      </c>
      <c r="I39" s="12">
        <v>7.84</v>
      </c>
      <c r="J39" s="12">
        <v>9.7100000000000009</v>
      </c>
      <c r="K39" s="12">
        <v>110.5975</v>
      </c>
      <c r="L39" s="12">
        <v>27.6</v>
      </c>
      <c r="M39" s="67">
        <v>0.49583333333333335</v>
      </c>
      <c r="O39" s="60">
        <f t="shared" si="0"/>
        <v>4.3049999999999977E-2</v>
      </c>
      <c r="P39" s="1">
        <f t="shared" si="1"/>
        <v>2.9074803600000001</v>
      </c>
    </row>
    <row r="40" spans="1:16" x14ac:dyDescent="0.3">
      <c r="A40" s="11">
        <v>42683</v>
      </c>
      <c r="B40" s="67">
        <v>0.49594907407407413</v>
      </c>
      <c r="C40" s="12">
        <v>294.16669999999999</v>
      </c>
      <c r="D40" s="12">
        <v>12.77</v>
      </c>
      <c r="E40" s="12">
        <v>0.99399999999999999</v>
      </c>
      <c r="F40" s="12">
        <v>14.481</v>
      </c>
      <c r="G40" s="5">
        <v>-3.6</v>
      </c>
      <c r="H40" s="12">
        <v>3.3519999999999999</v>
      </c>
      <c r="I40" s="12">
        <v>7.84</v>
      </c>
      <c r="J40" s="12">
        <v>9.69</v>
      </c>
      <c r="K40" s="12">
        <v>110.3871</v>
      </c>
      <c r="L40" s="12">
        <v>27.6</v>
      </c>
      <c r="M40" s="67">
        <v>0.49594907407407413</v>
      </c>
      <c r="O40" s="60">
        <f t="shared" si="0"/>
        <v>5.9099999999999986E-2</v>
      </c>
      <c r="P40" s="1">
        <f t="shared" si="1"/>
        <v>2.8746719599999997</v>
      </c>
    </row>
    <row r="41" spans="1:16" x14ac:dyDescent="0.3">
      <c r="A41" s="11">
        <v>42683</v>
      </c>
      <c r="B41" s="67">
        <v>0.49606481481481479</v>
      </c>
      <c r="C41" s="12">
        <v>294.33330000000001</v>
      </c>
      <c r="D41" s="12">
        <v>12.77</v>
      </c>
      <c r="E41" s="12">
        <v>0.98699999999999999</v>
      </c>
      <c r="F41" s="12">
        <v>14.48</v>
      </c>
      <c r="G41" s="5">
        <v>-3.8</v>
      </c>
      <c r="H41" s="12">
        <v>3.323</v>
      </c>
      <c r="I41" s="12">
        <v>7.84</v>
      </c>
      <c r="J41" s="12">
        <v>9.6999999999999993</v>
      </c>
      <c r="K41" s="12">
        <v>110.4087</v>
      </c>
      <c r="L41" s="12">
        <v>27.6</v>
      </c>
      <c r="M41" s="67">
        <v>0.49606481481481479</v>
      </c>
      <c r="O41" s="60">
        <f t="shared" si="0"/>
        <v>4.8399999999999999E-2</v>
      </c>
      <c r="P41" s="1">
        <f t="shared" si="1"/>
        <v>2.8517060799999996</v>
      </c>
    </row>
    <row r="42" spans="1:16" x14ac:dyDescent="0.3">
      <c r="A42" s="11">
        <v>42683</v>
      </c>
      <c r="B42" s="67">
        <v>0.49618055555555557</v>
      </c>
      <c r="C42" s="12">
        <v>294.5</v>
      </c>
      <c r="D42" s="12">
        <v>12.77</v>
      </c>
      <c r="E42" s="12">
        <v>0.98599999999999999</v>
      </c>
      <c r="F42" s="12">
        <v>14.48</v>
      </c>
      <c r="G42" s="5">
        <v>-3.8</v>
      </c>
      <c r="H42" s="12">
        <v>3.3519999999999999</v>
      </c>
      <c r="I42" s="12">
        <v>7.84</v>
      </c>
      <c r="J42" s="12">
        <v>9.6999999999999993</v>
      </c>
      <c r="K42" s="12">
        <v>110.4632</v>
      </c>
      <c r="L42" s="12">
        <v>27.59</v>
      </c>
      <c r="M42" s="67">
        <v>0.49618055555555557</v>
      </c>
      <c r="O42" s="60">
        <f t="shared" si="0"/>
        <v>4.8399999999999999E-2</v>
      </c>
      <c r="P42" s="1">
        <f t="shared" si="1"/>
        <v>2.8484252400000001</v>
      </c>
    </row>
    <row r="43" spans="1:16" x14ac:dyDescent="0.3">
      <c r="A43" s="11">
        <v>42683</v>
      </c>
      <c r="B43" s="67">
        <v>0.49629629629629629</v>
      </c>
      <c r="C43" s="12">
        <v>294.66669999999999</v>
      </c>
      <c r="D43" s="12">
        <v>12.77</v>
      </c>
      <c r="E43" s="12">
        <v>0.97899999999999998</v>
      </c>
      <c r="F43" s="12">
        <v>14.48</v>
      </c>
      <c r="G43" s="5">
        <v>-3.9</v>
      </c>
      <c r="H43" s="12">
        <v>3.3519999999999999</v>
      </c>
      <c r="I43" s="12">
        <v>7.84</v>
      </c>
      <c r="J43" s="12">
        <v>9.7200000000000006</v>
      </c>
      <c r="K43" s="12">
        <v>110.68940000000001</v>
      </c>
      <c r="L43" s="12">
        <v>27.6</v>
      </c>
      <c r="M43" s="67">
        <v>0.49629629629629629</v>
      </c>
      <c r="O43" s="60">
        <f t="shared" si="0"/>
        <v>4.3049999999999977E-2</v>
      </c>
      <c r="P43" s="1">
        <f t="shared" si="1"/>
        <v>2.82545936</v>
      </c>
    </row>
    <row r="44" spans="1:16" x14ac:dyDescent="0.3">
      <c r="A44" s="11">
        <v>42683</v>
      </c>
      <c r="B44" s="67">
        <v>0.49641203703703707</v>
      </c>
      <c r="C44" s="12">
        <v>294.83330000000001</v>
      </c>
      <c r="D44" s="12">
        <v>12.77</v>
      </c>
      <c r="E44" s="12">
        <v>0.97699999999999998</v>
      </c>
      <c r="F44" s="12">
        <v>14.478999999999999</v>
      </c>
      <c r="G44" s="5">
        <v>-3.8</v>
      </c>
      <c r="H44" s="12">
        <v>3.3519999999999999</v>
      </c>
      <c r="I44" s="12">
        <v>7.84</v>
      </c>
      <c r="J44" s="12">
        <v>9.6999999999999993</v>
      </c>
      <c r="K44" s="12">
        <v>110.4662</v>
      </c>
      <c r="L44" s="12">
        <v>27.6</v>
      </c>
      <c r="M44" s="67">
        <v>0.49641203703703707</v>
      </c>
      <c r="O44" s="60">
        <f t="shared" si="0"/>
        <v>4.8399999999999999E-2</v>
      </c>
      <c r="P44" s="1">
        <f t="shared" si="1"/>
        <v>2.8188976800000001</v>
      </c>
    </row>
    <row r="45" spans="1:16" x14ac:dyDescent="0.3">
      <c r="A45" s="11">
        <v>42683</v>
      </c>
      <c r="B45" s="67">
        <v>0.49652777777777773</v>
      </c>
      <c r="C45" s="12">
        <v>295</v>
      </c>
      <c r="D45" s="12">
        <v>12.78</v>
      </c>
      <c r="E45" s="12">
        <v>0.97599999999999998</v>
      </c>
      <c r="F45" s="12">
        <v>14.478</v>
      </c>
      <c r="G45" s="5">
        <v>-3.9</v>
      </c>
      <c r="H45" s="12">
        <v>3.323</v>
      </c>
      <c r="I45" s="12">
        <v>7.84</v>
      </c>
      <c r="J45" s="12">
        <v>9.6999999999999993</v>
      </c>
      <c r="K45" s="12">
        <v>110.50279999999999</v>
      </c>
      <c r="L45" s="12">
        <v>27.59</v>
      </c>
      <c r="M45" s="67">
        <v>0.49652777777777773</v>
      </c>
      <c r="O45" s="60">
        <f t="shared" si="0"/>
        <v>4.3049999999999977E-2</v>
      </c>
      <c r="P45" s="1">
        <f t="shared" si="1"/>
        <v>2.8156168399999997</v>
      </c>
    </row>
    <row r="46" spans="1:16" x14ac:dyDescent="0.3">
      <c r="A46" s="11">
        <v>42683</v>
      </c>
      <c r="B46" s="67">
        <v>0.49664351851851851</v>
      </c>
      <c r="C46" s="12">
        <v>295.16669999999999</v>
      </c>
      <c r="D46" s="12">
        <v>12.78</v>
      </c>
      <c r="E46" s="12">
        <v>0.98199999999999998</v>
      </c>
      <c r="F46" s="12">
        <v>14.478</v>
      </c>
      <c r="G46" s="5">
        <v>-3.9</v>
      </c>
      <c r="H46" s="12">
        <v>3.3519999999999999</v>
      </c>
      <c r="I46" s="12">
        <v>7.84</v>
      </c>
      <c r="J46" s="12">
        <v>9.68</v>
      </c>
      <c r="K46" s="12">
        <v>110.29900000000001</v>
      </c>
      <c r="L46" s="12">
        <v>27.59</v>
      </c>
      <c r="M46" s="67">
        <v>0.49664351851851851</v>
      </c>
      <c r="O46" s="60">
        <f t="shared" si="0"/>
        <v>4.3049999999999977E-2</v>
      </c>
      <c r="P46" s="1">
        <f t="shared" si="1"/>
        <v>2.8353018800000003</v>
      </c>
    </row>
    <row r="47" spans="1:16" x14ac:dyDescent="0.3">
      <c r="A47" s="11">
        <v>42683</v>
      </c>
      <c r="B47" s="67">
        <v>0.49675925925925929</v>
      </c>
      <c r="C47" s="12">
        <v>295.33330000000001</v>
      </c>
      <c r="D47" s="12">
        <v>12.77</v>
      </c>
      <c r="E47" s="12">
        <v>0.97099999999999997</v>
      </c>
      <c r="F47" s="12">
        <v>14.478</v>
      </c>
      <c r="G47" s="5">
        <v>-3.5</v>
      </c>
      <c r="H47" s="12">
        <v>3.323</v>
      </c>
      <c r="I47" s="12">
        <v>7.84</v>
      </c>
      <c r="J47" s="12">
        <v>9.67</v>
      </c>
      <c r="K47" s="12">
        <v>110.1879</v>
      </c>
      <c r="L47" s="12">
        <v>27.6</v>
      </c>
      <c r="M47" s="67">
        <v>0.49675925925925929</v>
      </c>
      <c r="O47" s="60">
        <f t="shared" si="0"/>
        <v>6.444999999999998E-2</v>
      </c>
      <c r="P47" s="1">
        <f t="shared" si="1"/>
        <v>2.7992126400000004</v>
      </c>
    </row>
    <row r="48" spans="1:16" x14ac:dyDescent="0.3">
      <c r="A48" s="11">
        <v>42683</v>
      </c>
      <c r="B48" s="67">
        <v>0.49687500000000001</v>
      </c>
      <c r="C48" s="12">
        <v>295.5</v>
      </c>
      <c r="D48" s="12">
        <v>12.78</v>
      </c>
      <c r="E48" s="12">
        <v>0.91400000000000003</v>
      </c>
      <c r="F48" s="12">
        <v>14.477</v>
      </c>
      <c r="G48" s="5">
        <v>-3.7</v>
      </c>
      <c r="H48" s="12">
        <v>3.3519999999999999</v>
      </c>
      <c r="I48" s="12">
        <v>7.84</v>
      </c>
      <c r="J48" s="12">
        <v>9.68</v>
      </c>
      <c r="K48" s="12">
        <v>110.2906</v>
      </c>
      <c r="L48" s="12">
        <v>27.6</v>
      </c>
      <c r="M48" s="67">
        <v>0.49687500000000001</v>
      </c>
      <c r="O48" s="60">
        <f t="shared" si="0"/>
        <v>5.3749999999999964E-2</v>
      </c>
      <c r="P48" s="1">
        <f t="shared" si="1"/>
        <v>2.61220476</v>
      </c>
    </row>
    <row r="49" spans="1:16" x14ac:dyDescent="0.3">
      <c r="A49" s="11">
        <v>42683</v>
      </c>
      <c r="B49" s="67">
        <v>0.49699074074074073</v>
      </c>
      <c r="C49" s="12">
        <v>295.66669999999999</v>
      </c>
      <c r="D49" s="12">
        <v>12.77</v>
      </c>
      <c r="E49" s="12">
        <v>0.90800000000000003</v>
      </c>
      <c r="F49" s="12">
        <v>14.477</v>
      </c>
      <c r="G49" s="5">
        <v>-4.0999999999999996</v>
      </c>
      <c r="H49" s="12">
        <v>3.294</v>
      </c>
      <c r="I49" s="12">
        <v>7.84</v>
      </c>
      <c r="J49" s="12">
        <v>9.68</v>
      </c>
      <c r="K49" s="12">
        <v>110.21120000000001</v>
      </c>
      <c r="L49" s="12">
        <v>27.6</v>
      </c>
      <c r="M49" s="67">
        <v>0.49699074074074073</v>
      </c>
      <c r="O49" s="60">
        <f t="shared" si="0"/>
        <v>3.234999999999999E-2</v>
      </c>
      <c r="P49" s="1">
        <f t="shared" si="1"/>
        <v>2.5925197200000003</v>
      </c>
    </row>
    <row r="50" spans="1:16" x14ac:dyDescent="0.3">
      <c r="A50" s="11">
        <v>42683</v>
      </c>
      <c r="B50" s="67">
        <v>0.49710648148148145</v>
      </c>
      <c r="C50" s="12">
        <v>295.83330000000001</v>
      </c>
      <c r="D50" s="12">
        <v>12.77</v>
      </c>
      <c r="E50" s="12">
        <v>0.89300000000000002</v>
      </c>
      <c r="F50" s="12">
        <v>14.476000000000001</v>
      </c>
      <c r="G50" s="5">
        <v>-3.7</v>
      </c>
      <c r="H50" s="12">
        <v>3.323</v>
      </c>
      <c r="I50" s="12">
        <v>7.84</v>
      </c>
      <c r="J50" s="12">
        <v>9.69</v>
      </c>
      <c r="K50" s="12">
        <v>110.3387</v>
      </c>
      <c r="L50" s="12">
        <v>27.6</v>
      </c>
      <c r="M50" s="67">
        <v>0.49710648148148145</v>
      </c>
      <c r="O50" s="60">
        <f t="shared" si="0"/>
        <v>5.3749999999999964E-2</v>
      </c>
      <c r="P50" s="1">
        <f t="shared" si="1"/>
        <v>2.5433071199999997</v>
      </c>
    </row>
    <row r="51" spans="1:16" x14ac:dyDescent="0.3">
      <c r="A51" s="11">
        <v>42683</v>
      </c>
      <c r="B51" s="67">
        <v>0.49722222222222223</v>
      </c>
      <c r="C51" s="12">
        <v>296</v>
      </c>
      <c r="D51" s="12">
        <v>12.77</v>
      </c>
      <c r="E51" s="12">
        <v>0.89100000000000001</v>
      </c>
      <c r="F51" s="12">
        <v>14.476000000000001</v>
      </c>
      <c r="G51" s="5">
        <v>-4</v>
      </c>
      <c r="H51" s="12">
        <v>3.323</v>
      </c>
      <c r="I51" s="12">
        <v>7.84</v>
      </c>
      <c r="J51" s="12">
        <v>9.69</v>
      </c>
      <c r="K51" s="12">
        <v>110.34650000000001</v>
      </c>
      <c r="L51" s="12">
        <v>27.61</v>
      </c>
      <c r="M51" s="67">
        <v>0.49722222222222223</v>
      </c>
      <c r="O51" s="60">
        <f t="shared" si="0"/>
        <v>3.7699999999999984E-2</v>
      </c>
      <c r="P51" s="1">
        <f t="shared" si="1"/>
        <v>2.5367454399999998</v>
      </c>
    </row>
    <row r="52" spans="1:16" x14ac:dyDescent="0.3">
      <c r="A52" s="11">
        <v>42683</v>
      </c>
      <c r="B52" s="67">
        <v>0.49733796296296301</v>
      </c>
      <c r="C52" s="12">
        <v>296.16669999999999</v>
      </c>
      <c r="D52" s="12">
        <v>12.77</v>
      </c>
      <c r="E52" s="12">
        <v>0.89800000000000002</v>
      </c>
      <c r="F52" s="12">
        <v>14.475</v>
      </c>
      <c r="G52" s="5">
        <v>-4.0999999999999996</v>
      </c>
      <c r="H52" s="12">
        <v>3.3519999999999999</v>
      </c>
      <c r="I52" s="12">
        <v>7.84</v>
      </c>
      <c r="J52" s="12">
        <v>9.67</v>
      </c>
      <c r="K52" s="12">
        <v>110.21040000000001</v>
      </c>
      <c r="L52" s="12">
        <v>27.59</v>
      </c>
      <c r="M52" s="67">
        <v>0.49733796296296301</v>
      </c>
      <c r="O52" s="60">
        <f t="shared" si="0"/>
        <v>3.234999999999999E-2</v>
      </c>
      <c r="P52" s="1">
        <f t="shared" si="1"/>
        <v>2.5597113199999999</v>
      </c>
    </row>
    <row r="53" spans="1:16" x14ac:dyDescent="0.3">
      <c r="A53" s="11">
        <v>42683</v>
      </c>
      <c r="B53" s="67">
        <v>0.49745370370370368</v>
      </c>
      <c r="C53" s="12">
        <v>296.33330000000001</v>
      </c>
      <c r="D53" s="12">
        <v>12.77</v>
      </c>
      <c r="E53" s="12">
        <v>0.88800000000000001</v>
      </c>
      <c r="F53" s="12">
        <v>14.475</v>
      </c>
      <c r="G53" s="5">
        <v>-3.8</v>
      </c>
      <c r="H53" s="12">
        <v>3.323</v>
      </c>
      <c r="I53" s="12">
        <v>7.83</v>
      </c>
      <c r="J53" s="12">
        <v>9.6300000000000008</v>
      </c>
      <c r="K53" s="12">
        <v>109.7397</v>
      </c>
      <c r="L53" s="12">
        <v>27.6</v>
      </c>
      <c r="M53" s="67">
        <v>0.49745370370370368</v>
      </c>
      <c r="O53" s="60">
        <f t="shared" si="0"/>
        <v>4.8399999999999999E-2</v>
      </c>
      <c r="P53" s="1">
        <f t="shared" si="1"/>
        <v>2.5269029200000004</v>
      </c>
    </row>
    <row r="54" spans="1:16" x14ac:dyDescent="0.3">
      <c r="A54" s="11">
        <v>42683</v>
      </c>
      <c r="B54" s="67">
        <v>0.49756944444444445</v>
      </c>
      <c r="C54" s="12">
        <v>296.5</v>
      </c>
      <c r="D54" s="12">
        <v>12.77</v>
      </c>
      <c r="E54" s="12">
        <v>0.86399999999999999</v>
      </c>
      <c r="F54" s="12">
        <v>14.474</v>
      </c>
      <c r="G54" s="5">
        <v>-4</v>
      </c>
      <c r="H54" s="12">
        <v>3.3519999999999999</v>
      </c>
      <c r="I54" s="12">
        <v>7.83</v>
      </c>
      <c r="J54" s="12">
        <v>9.58</v>
      </c>
      <c r="K54" s="12">
        <v>109.0972</v>
      </c>
      <c r="L54" s="12">
        <v>27.6</v>
      </c>
      <c r="M54" s="67">
        <v>0.49756944444444445</v>
      </c>
      <c r="O54" s="60">
        <f t="shared" si="0"/>
        <v>3.7699999999999984E-2</v>
      </c>
      <c r="P54" s="1">
        <f t="shared" si="1"/>
        <v>2.4481627599999998</v>
      </c>
    </row>
    <row r="55" spans="1:16" x14ac:dyDescent="0.3">
      <c r="A55" s="11">
        <v>42683</v>
      </c>
      <c r="B55" s="67">
        <v>0.49768518518518517</v>
      </c>
      <c r="C55" s="12">
        <v>296.66669999999999</v>
      </c>
      <c r="D55" s="12">
        <v>12.76</v>
      </c>
      <c r="E55" s="12">
        <v>0.88600000000000001</v>
      </c>
      <c r="F55" s="12">
        <v>14.474</v>
      </c>
      <c r="G55" s="5">
        <v>-3.5</v>
      </c>
      <c r="H55" s="12">
        <v>3.323</v>
      </c>
      <c r="I55" s="12">
        <v>7.82</v>
      </c>
      <c r="J55" s="12">
        <v>9.5299999999999994</v>
      </c>
      <c r="K55" s="12">
        <v>108.5697</v>
      </c>
      <c r="L55" s="12">
        <v>27.6</v>
      </c>
      <c r="M55" s="67">
        <v>0.49768518518518517</v>
      </c>
      <c r="O55" s="60">
        <f t="shared" si="0"/>
        <v>6.444999999999998E-2</v>
      </c>
      <c r="P55" s="1">
        <f t="shared" si="1"/>
        <v>2.5203412400000005</v>
      </c>
    </row>
    <row r="56" spans="1:16" x14ac:dyDescent="0.3">
      <c r="A56" s="11">
        <v>42683</v>
      </c>
      <c r="B56" s="67">
        <v>0.49780092592592595</v>
      </c>
      <c r="C56" s="12">
        <v>296.83330000000001</v>
      </c>
      <c r="D56" s="12">
        <v>12.76</v>
      </c>
      <c r="E56" s="12">
        <v>0.90300000000000002</v>
      </c>
      <c r="F56" s="12">
        <v>14.474</v>
      </c>
      <c r="G56" s="5">
        <v>-4.2</v>
      </c>
      <c r="H56" s="12">
        <v>3.3519999999999999</v>
      </c>
      <c r="I56" s="12">
        <v>7.82</v>
      </c>
      <c r="J56" s="12">
        <v>9.5</v>
      </c>
      <c r="K56" s="12">
        <v>108.1679</v>
      </c>
      <c r="L56" s="12">
        <v>27.6</v>
      </c>
      <c r="M56" s="67">
        <v>0.49780092592592595</v>
      </c>
      <c r="O56" s="60">
        <f t="shared" si="0"/>
        <v>2.6999999999999968E-2</v>
      </c>
      <c r="P56" s="1">
        <f t="shared" si="1"/>
        <v>2.5761155200000001</v>
      </c>
    </row>
    <row r="57" spans="1:16" x14ac:dyDescent="0.3">
      <c r="A57" s="11">
        <v>42683</v>
      </c>
      <c r="B57" s="67">
        <v>0.49791666666666662</v>
      </c>
      <c r="C57" s="12">
        <v>297</v>
      </c>
      <c r="D57" s="12">
        <v>12.76</v>
      </c>
      <c r="E57" s="12">
        <v>0.90300000000000002</v>
      </c>
      <c r="F57" s="12">
        <v>14.474</v>
      </c>
      <c r="G57" s="5">
        <v>-4.0999999999999996</v>
      </c>
      <c r="H57" s="12">
        <v>3.323</v>
      </c>
      <c r="I57" s="12">
        <v>7.82</v>
      </c>
      <c r="J57" s="12">
        <v>9.49</v>
      </c>
      <c r="K57" s="12">
        <v>108.14879999999999</v>
      </c>
      <c r="L57" s="12">
        <v>27.6</v>
      </c>
      <c r="M57" s="67">
        <v>0.49791666666666662</v>
      </c>
      <c r="O57" s="60">
        <f t="shared" si="0"/>
        <v>3.234999999999999E-2</v>
      </c>
      <c r="P57" s="1">
        <f t="shared" si="1"/>
        <v>2.5761155200000001</v>
      </c>
    </row>
    <row r="58" spans="1:16" x14ac:dyDescent="0.3">
      <c r="A58" s="11">
        <v>42683</v>
      </c>
      <c r="B58" s="67">
        <v>0.4980324074074074</v>
      </c>
      <c r="C58" s="12">
        <v>297.16669999999999</v>
      </c>
      <c r="D58" s="12">
        <v>12.77</v>
      </c>
      <c r="E58" s="12">
        <v>0.90300000000000002</v>
      </c>
      <c r="F58" s="12">
        <v>14.473000000000001</v>
      </c>
      <c r="G58" s="5">
        <v>-3.6</v>
      </c>
      <c r="H58" s="12">
        <v>3.323</v>
      </c>
      <c r="I58" s="12">
        <v>7.82</v>
      </c>
      <c r="J58" s="12">
        <v>9.49</v>
      </c>
      <c r="K58" s="12">
        <v>108.07850000000001</v>
      </c>
      <c r="L58" s="12">
        <v>27.6</v>
      </c>
      <c r="M58" s="67">
        <v>0.4980324074074074</v>
      </c>
      <c r="O58" s="60">
        <f t="shared" si="0"/>
        <v>5.9099999999999986E-2</v>
      </c>
      <c r="P58" s="1">
        <f t="shared" si="1"/>
        <v>2.5761155200000001</v>
      </c>
    </row>
    <row r="59" spans="1:16" x14ac:dyDescent="0.3">
      <c r="A59" s="11">
        <v>42683</v>
      </c>
      <c r="B59" s="67">
        <v>0.49814814814814817</v>
      </c>
      <c r="C59" s="12">
        <v>297.33330000000001</v>
      </c>
      <c r="D59" s="12">
        <v>12.77</v>
      </c>
      <c r="E59" s="12">
        <v>0.90900000000000003</v>
      </c>
      <c r="F59" s="12">
        <v>14.473000000000001</v>
      </c>
      <c r="G59" s="5">
        <v>-4.3</v>
      </c>
      <c r="H59" s="12">
        <v>3.323</v>
      </c>
      <c r="I59" s="12">
        <v>7.82</v>
      </c>
      <c r="J59" s="12">
        <v>9.48</v>
      </c>
      <c r="K59" s="12">
        <v>108.0043</v>
      </c>
      <c r="L59" s="12">
        <v>27.59</v>
      </c>
      <c r="M59" s="67">
        <v>0.49814814814814817</v>
      </c>
      <c r="O59" s="60">
        <f t="shared" si="0"/>
        <v>2.1650000000000003E-2</v>
      </c>
      <c r="P59" s="1">
        <f t="shared" si="1"/>
        <v>2.5958005599999998</v>
      </c>
    </row>
    <row r="60" spans="1:16" x14ac:dyDescent="0.3">
      <c r="A60" s="11">
        <v>42683</v>
      </c>
      <c r="B60" s="67">
        <v>0.4982638888888889</v>
      </c>
      <c r="C60" s="12">
        <v>297.5</v>
      </c>
      <c r="D60" s="12">
        <v>12.77</v>
      </c>
      <c r="E60" s="12">
        <v>1.0249999999999999</v>
      </c>
      <c r="F60" s="12">
        <v>14.473000000000001</v>
      </c>
      <c r="G60" s="5">
        <v>-4.4000000000000004</v>
      </c>
      <c r="H60" s="12">
        <v>3.323</v>
      </c>
      <c r="I60" s="12">
        <v>7.82</v>
      </c>
      <c r="J60" s="12">
        <v>9.4700000000000006</v>
      </c>
      <c r="K60" s="12">
        <v>107.88039999999999</v>
      </c>
      <c r="L60" s="12">
        <v>27.58</v>
      </c>
      <c r="M60" s="67">
        <v>0.4982638888888889</v>
      </c>
      <c r="O60" s="60">
        <f t="shared" si="0"/>
        <v>1.6299999999999953E-2</v>
      </c>
      <c r="P60" s="1">
        <f t="shared" si="1"/>
        <v>2.9763779999999995</v>
      </c>
    </row>
    <row r="61" spans="1:16" x14ac:dyDescent="0.3">
      <c r="A61" s="11">
        <v>42683</v>
      </c>
      <c r="B61" s="67">
        <v>0.49837962962962962</v>
      </c>
      <c r="C61" s="12">
        <v>297.66669999999999</v>
      </c>
      <c r="D61" s="12">
        <v>12.77</v>
      </c>
      <c r="E61" s="12">
        <v>1.0249999999999999</v>
      </c>
      <c r="F61" s="12">
        <v>14.473000000000001</v>
      </c>
      <c r="G61" s="5">
        <v>-4.0999999999999996</v>
      </c>
      <c r="H61" s="12">
        <v>3.294</v>
      </c>
      <c r="I61" s="12">
        <v>7.82</v>
      </c>
      <c r="J61" s="12">
        <v>9.4700000000000006</v>
      </c>
      <c r="K61" s="12">
        <v>107.8839</v>
      </c>
      <c r="L61" s="12">
        <v>27.59</v>
      </c>
      <c r="M61" s="67">
        <v>0.49837962962962962</v>
      </c>
      <c r="O61" s="60">
        <f t="shared" si="0"/>
        <v>3.234999999999999E-2</v>
      </c>
      <c r="P61" s="1">
        <f t="shared" si="1"/>
        <v>2.9763779999999995</v>
      </c>
    </row>
    <row r="62" spans="1:16" x14ac:dyDescent="0.3">
      <c r="A62" s="11">
        <v>42683</v>
      </c>
      <c r="B62" s="67">
        <v>0.49849537037037034</v>
      </c>
      <c r="C62" s="12">
        <v>297.83330000000001</v>
      </c>
      <c r="D62" s="12">
        <v>12.77</v>
      </c>
      <c r="E62" s="12">
        <v>1.012</v>
      </c>
      <c r="F62" s="12">
        <v>14.472</v>
      </c>
      <c r="G62" s="5">
        <v>-4.0999999999999996</v>
      </c>
      <c r="H62" s="12">
        <v>3.323</v>
      </c>
      <c r="I62" s="12">
        <v>7.82</v>
      </c>
      <c r="J62" s="12">
        <v>9.4499999999999993</v>
      </c>
      <c r="K62" s="12">
        <v>107.7067</v>
      </c>
      <c r="L62" s="12">
        <v>27.59</v>
      </c>
      <c r="M62" s="67">
        <v>0.49849537037037034</v>
      </c>
      <c r="O62" s="60">
        <f t="shared" si="0"/>
        <v>3.234999999999999E-2</v>
      </c>
      <c r="P62" s="1">
        <f t="shared" si="1"/>
        <v>2.9337270799999997</v>
      </c>
    </row>
    <row r="63" spans="1:16" x14ac:dyDescent="0.3">
      <c r="A63" s="11">
        <v>42683</v>
      </c>
      <c r="B63" s="67">
        <v>0.49861111111111112</v>
      </c>
      <c r="C63" s="12">
        <v>298</v>
      </c>
      <c r="D63" s="12">
        <v>12.78</v>
      </c>
      <c r="E63" s="12">
        <v>1.0189999999999999</v>
      </c>
      <c r="F63" s="12">
        <v>14.472</v>
      </c>
      <c r="G63" s="5">
        <v>-4.2</v>
      </c>
      <c r="H63" s="12">
        <v>3.3519999999999999</v>
      </c>
      <c r="I63" s="12">
        <v>7.83</v>
      </c>
      <c r="J63" s="12">
        <v>9.4600000000000009</v>
      </c>
      <c r="K63" s="12">
        <v>107.7454</v>
      </c>
      <c r="L63" s="12">
        <v>27.59</v>
      </c>
      <c r="M63" s="67">
        <v>0.49861111111111112</v>
      </c>
      <c r="O63" s="60">
        <f t="shared" si="0"/>
        <v>2.6999999999999968E-2</v>
      </c>
      <c r="P63" s="1">
        <f t="shared" si="1"/>
        <v>2.9566929599999998</v>
      </c>
    </row>
    <row r="64" spans="1:16" x14ac:dyDescent="0.3">
      <c r="A64" s="11">
        <v>42683</v>
      </c>
      <c r="B64" s="67">
        <v>0.49872685185185189</v>
      </c>
      <c r="C64" s="12">
        <v>298.16669999999999</v>
      </c>
      <c r="D64" s="12">
        <v>12.78</v>
      </c>
      <c r="E64" s="12">
        <v>1.024</v>
      </c>
      <c r="F64" s="12">
        <v>14.472</v>
      </c>
      <c r="G64" s="5">
        <v>-4.2</v>
      </c>
      <c r="H64" s="12">
        <v>3.323</v>
      </c>
      <c r="I64" s="12">
        <v>7.84</v>
      </c>
      <c r="J64" s="12">
        <v>9.4600000000000009</v>
      </c>
      <c r="K64" s="12">
        <v>107.8006</v>
      </c>
      <c r="L64" s="12">
        <v>27.59</v>
      </c>
      <c r="M64" s="67">
        <v>0.49872685185185189</v>
      </c>
      <c r="O64" s="60">
        <f t="shared" si="0"/>
        <v>2.6999999999999968E-2</v>
      </c>
      <c r="P64" s="1">
        <f t="shared" si="1"/>
        <v>2.97309716</v>
      </c>
    </row>
    <row r="65" spans="1:16" x14ac:dyDescent="0.3">
      <c r="A65" s="11">
        <v>42683</v>
      </c>
      <c r="B65" s="67">
        <v>0.49884259259259256</v>
      </c>
      <c r="C65" s="12">
        <v>298.33330000000001</v>
      </c>
      <c r="D65" s="12">
        <v>12.77</v>
      </c>
      <c r="E65" s="12">
        <v>0.91400000000000003</v>
      </c>
      <c r="F65" s="12">
        <v>14.472</v>
      </c>
      <c r="G65" s="5">
        <v>-3.4</v>
      </c>
      <c r="H65" s="12">
        <v>3.3519999999999999</v>
      </c>
      <c r="I65" s="12">
        <v>7.84</v>
      </c>
      <c r="J65" s="12">
        <v>9.49</v>
      </c>
      <c r="K65" s="12">
        <v>108.1056</v>
      </c>
      <c r="L65" s="12">
        <v>27.6</v>
      </c>
      <c r="M65" s="67">
        <v>0.49884259259259256</v>
      </c>
      <c r="O65" s="60">
        <f t="shared" si="0"/>
        <v>6.9800000000000001E-2</v>
      </c>
      <c r="P65" s="1">
        <f t="shared" si="1"/>
        <v>2.61220476</v>
      </c>
    </row>
    <row r="66" spans="1:16" x14ac:dyDescent="0.3">
      <c r="A66" s="11">
        <v>42683</v>
      </c>
      <c r="B66" s="67">
        <v>0.49895833333333334</v>
      </c>
      <c r="C66" s="12">
        <v>298.5</v>
      </c>
      <c r="D66" s="12">
        <v>12.78</v>
      </c>
      <c r="E66" s="12">
        <v>1.012</v>
      </c>
      <c r="F66" s="12">
        <v>14.471</v>
      </c>
      <c r="G66" s="5">
        <v>-4.0999999999999996</v>
      </c>
      <c r="H66" s="12">
        <v>3.323</v>
      </c>
      <c r="I66" s="12">
        <v>7.85</v>
      </c>
      <c r="J66" s="12">
        <v>9.59</v>
      </c>
      <c r="K66" s="12">
        <v>109.2431</v>
      </c>
      <c r="L66" s="12">
        <v>27.58</v>
      </c>
      <c r="M66" s="67">
        <v>0.49895833333333334</v>
      </c>
      <c r="O66" s="60">
        <f t="shared" si="0"/>
        <v>3.234999999999999E-2</v>
      </c>
      <c r="P66" s="1">
        <f t="shared" si="1"/>
        <v>2.9337270799999997</v>
      </c>
    </row>
    <row r="67" spans="1:16" x14ac:dyDescent="0.3">
      <c r="A67" s="11">
        <v>42683</v>
      </c>
      <c r="B67" s="67">
        <v>0.49907407407407406</v>
      </c>
      <c r="C67" s="12">
        <v>298.66669999999999</v>
      </c>
      <c r="D67" s="12">
        <v>12.78</v>
      </c>
      <c r="E67" s="12">
        <v>1.0149999999999999</v>
      </c>
      <c r="F67" s="12">
        <v>14.471</v>
      </c>
      <c r="G67" s="5">
        <v>-3.9</v>
      </c>
      <c r="H67" s="12">
        <v>3.323</v>
      </c>
      <c r="I67" s="12">
        <v>7.85</v>
      </c>
      <c r="J67" s="12">
        <v>9.65</v>
      </c>
      <c r="K67" s="12">
        <v>109.9849</v>
      </c>
      <c r="L67" s="12">
        <v>27.59</v>
      </c>
      <c r="M67" s="67">
        <v>0.49907407407407406</v>
      </c>
      <c r="O67" s="60">
        <f t="shared" si="0"/>
        <v>4.3049999999999977E-2</v>
      </c>
      <c r="P67" s="1">
        <f t="shared" si="1"/>
        <v>2.9435696</v>
      </c>
    </row>
    <row r="68" spans="1:16" x14ac:dyDescent="0.3">
      <c r="A68" s="11">
        <v>42683</v>
      </c>
      <c r="B68" s="67">
        <v>0.49918981481481484</v>
      </c>
      <c r="C68" s="12">
        <v>298.83330000000001</v>
      </c>
      <c r="D68" s="12">
        <v>12.78</v>
      </c>
      <c r="E68" s="12">
        <v>1.0089999999999999</v>
      </c>
      <c r="F68" s="12">
        <v>14.471</v>
      </c>
      <c r="G68" s="5">
        <v>-4</v>
      </c>
      <c r="H68" s="12">
        <v>3.323</v>
      </c>
      <c r="I68" s="12">
        <v>7.85</v>
      </c>
      <c r="J68" s="12">
        <v>9.67</v>
      </c>
      <c r="K68" s="12">
        <v>110.20229999999999</v>
      </c>
      <c r="L68" s="12">
        <v>27.58</v>
      </c>
      <c r="M68" s="67">
        <v>0.49918981481481484</v>
      </c>
      <c r="O68" s="60">
        <f t="shared" si="0"/>
        <v>3.7699999999999984E-2</v>
      </c>
      <c r="P68" s="1">
        <f t="shared" si="1"/>
        <v>2.9238845599999994</v>
      </c>
    </row>
    <row r="69" spans="1:16" x14ac:dyDescent="0.3">
      <c r="A69" s="11">
        <v>42683</v>
      </c>
      <c r="B69" s="67">
        <v>0.4993055555555555</v>
      </c>
      <c r="C69" s="12">
        <v>299</v>
      </c>
      <c r="D69" s="12">
        <v>12.77</v>
      </c>
      <c r="E69" s="12">
        <v>1.012</v>
      </c>
      <c r="F69" s="12">
        <v>14.47</v>
      </c>
      <c r="G69" s="5">
        <v>-3.8</v>
      </c>
      <c r="H69" s="12">
        <v>3.323</v>
      </c>
      <c r="I69" s="12">
        <v>7.86</v>
      </c>
      <c r="J69" s="12">
        <v>9.6999999999999993</v>
      </c>
      <c r="K69" s="12">
        <v>110.5715</v>
      </c>
      <c r="L69" s="12">
        <v>27.58</v>
      </c>
      <c r="M69" s="67">
        <v>0.4993055555555555</v>
      </c>
      <c r="O69" s="60">
        <f t="shared" si="0"/>
        <v>4.8399999999999999E-2</v>
      </c>
      <c r="P69" s="1">
        <f t="shared" si="1"/>
        <v>2.9337270799999997</v>
      </c>
    </row>
    <row r="70" spans="1:16" x14ac:dyDescent="0.3">
      <c r="A70" s="11">
        <v>42683</v>
      </c>
      <c r="B70" s="67">
        <v>0.49942129629629628</v>
      </c>
      <c r="C70" s="12">
        <v>299.16669999999999</v>
      </c>
      <c r="D70" s="12">
        <v>12.78</v>
      </c>
      <c r="E70" s="12">
        <v>1.014</v>
      </c>
      <c r="F70" s="12">
        <v>14.471</v>
      </c>
      <c r="G70" s="5">
        <v>-3.5</v>
      </c>
      <c r="H70" s="12">
        <v>3.3519999999999999</v>
      </c>
      <c r="I70" s="12">
        <v>7.86</v>
      </c>
      <c r="J70" s="12">
        <v>9.74</v>
      </c>
      <c r="K70" s="12">
        <v>111.0163</v>
      </c>
      <c r="L70" s="12">
        <v>27.56</v>
      </c>
      <c r="M70" s="67">
        <v>0.49942129629629628</v>
      </c>
      <c r="O70" s="60">
        <f t="shared" si="0"/>
        <v>6.444999999999998E-2</v>
      </c>
      <c r="P70" s="1">
        <f t="shared" si="1"/>
        <v>2.9402887600000005</v>
      </c>
    </row>
    <row r="71" spans="1:16" x14ac:dyDescent="0.3">
      <c r="A71" s="11">
        <v>42683</v>
      </c>
      <c r="B71" s="67">
        <v>0.49953703703703706</v>
      </c>
      <c r="C71" s="12">
        <v>299.33330000000001</v>
      </c>
      <c r="D71" s="12">
        <v>12.78</v>
      </c>
      <c r="E71" s="12">
        <v>1.0069999999999999</v>
      </c>
      <c r="F71" s="12">
        <v>14.47</v>
      </c>
      <c r="G71" s="5">
        <v>-3.9</v>
      </c>
      <c r="H71" s="12">
        <v>3.3519999999999999</v>
      </c>
      <c r="I71" s="12">
        <v>7.85</v>
      </c>
      <c r="J71" s="12">
        <v>9.76</v>
      </c>
      <c r="K71" s="12">
        <v>111.1765</v>
      </c>
      <c r="L71" s="12">
        <v>27.57</v>
      </c>
      <c r="M71" s="67">
        <v>0.49953703703703706</v>
      </c>
      <c r="O71" s="60">
        <f t="shared" si="0"/>
        <v>4.3049999999999977E-2</v>
      </c>
      <c r="P71" s="1">
        <f t="shared" si="1"/>
        <v>2.9173228799999995</v>
      </c>
    </row>
    <row r="72" spans="1:16" x14ac:dyDescent="0.3">
      <c r="A72" s="11">
        <v>42683</v>
      </c>
      <c r="B72" s="67">
        <v>0.49965277777777778</v>
      </c>
      <c r="C72" s="12">
        <v>299.5</v>
      </c>
      <c r="D72" s="12">
        <v>12.78</v>
      </c>
      <c r="E72" s="12">
        <v>1.0049999999999999</v>
      </c>
      <c r="F72" s="12">
        <v>14.47</v>
      </c>
      <c r="G72" s="5">
        <v>-4.3</v>
      </c>
      <c r="H72" s="12">
        <v>3.323</v>
      </c>
      <c r="I72" s="12">
        <v>7.85</v>
      </c>
      <c r="J72" s="12">
        <v>9.75</v>
      </c>
      <c r="K72" s="12">
        <v>111.0564</v>
      </c>
      <c r="L72" s="12">
        <v>27.57</v>
      </c>
      <c r="M72" s="67">
        <v>0.49965277777777778</v>
      </c>
      <c r="O72" s="60">
        <f t="shared" ref="O72:O135" si="2">IF(G72="","",IF(G72*O$2+O$3&lt;0,0,G72*O$2+O$3))</f>
        <v>2.1650000000000003E-2</v>
      </c>
      <c r="P72" s="1">
        <f t="shared" si="1"/>
        <v>2.9107611999999996</v>
      </c>
    </row>
    <row r="73" spans="1:16" x14ac:dyDescent="0.3">
      <c r="A73" s="11">
        <v>42683</v>
      </c>
      <c r="B73" s="67">
        <v>0.4997685185185185</v>
      </c>
      <c r="C73" s="12">
        <v>299.66669999999999</v>
      </c>
      <c r="D73" s="12">
        <v>12.78</v>
      </c>
      <c r="E73" s="12">
        <v>0.98599999999999999</v>
      </c>
      <c r="F73" s="12">
        <v>14.47</v>
      </c>
      <c r="G73" s="5">
        <v>-3.8</v>
      </c>
      <c r="H73" s="12">
        <v>3.3519999999999999</v>
      </c>
      <c r="I73" s="12">
        <v>7.85</v>
      </c>
      <c r="J73" s="12">
        <v>9.74</v>
      </c>
      <c r="K73" s="12">
        <v>111.02209999999999</v>
      </c>
      <c r="L73" s="12">
        <v>27.57</v>
      </c>
      <c r="M73" s="67">
        <v>0.4997685185185185</v>
      </c>
      <c r="O73" s="60">
        <f t="shared" si="2"/>
        <v>4.8399999999999999E-2</v>
      </c>
      <c r="P73" s="1">
        <f t="shared" ref="P73:P136" si="3">E73*3.28084-P$4</f>
        <v>2.8484252400000001</v>
      </c>
    </row>
    <row r="74" spans="1:16" x14ac:dyDescent="0.3">
      <c r="A74" s="11">
        <v>42683</v>
      </c>
      <c r="B74" s="67">
        <v>0.49988425925925922</v>
      </c>
      <c r="C74" s="12">
        <v>299.83330000000001</v>
      </c>
      <c r="D74" s="12">
        <v>12.78</v>
      </c>
      <c r="E74" s="12">
        <v>1.0389999999999999</v>
      </c>
      <c r="F74" s="12">
        <v>14.47</v>
      </c>
      <c r="G74" s="5">
        <v>-3.8</v>
      </c>
      <c r="H74" s="12">
        <v>3.3519999999999999</v>
      </c>
      <c r="I74" s="12">
        <v>7.85</v>
      </c>
      <c r="J74" s="12">
        <v>9.74</v>
      </c>
      <c r="K74" s="12">
        <v>111.0183</v>
      </c>
      <c r="L74" s="12">
        <v>27.6</v>
      </c>
      <c r="M74" s="67">
        <v>0.49988425925925922</v>
      </c>
      <c r="O74" s="60">
        <f t="shared" si="2"/>
        <v>4.8399999999999999E-2</v>
      </c>
      <c r="P74" s="1">
        <f t="shared" si="3"/>
        <v>3.0223097599999997</v>
      </c>
    </row>
    <row r="75" spans="1:16" x14ac:dyDescent="0.3">
      <c r="A75" s="11">
        <v>42683</v>
      </c>
      <c r="B75" s="67">
        <v>0.5</v>
      </c>
      <c r="C75" s="12">
        <v>300</v>
      </c>
      <c r="D75" s="12">
        <v>12.78</v>
      </c>
      <c r="E75" s="12">
        <v>1.034</v>
      </c>
      <c r="F75" s="12">
        <v>14.468999999999999</v>
      </c>
      <c r="G75" s="5">
        <v>-3.9</v>
      </c>
      <c r="H75" s="12">
        <v>3.323</v>
      </c>
      <c r="I75" s="12">
        <v>7.85</v>
      </c>
      <c r="J75" s="12">
        <v>9.73</v>
      </c>
      <c r="K75" s="12">
        <v>110.87909999999999</v>
      </c>
      <c r="L75" s="12">
        <v>27.59</v>
      </c>
      <c r="M75" s="67">
        <v>0.5</v>
      </c>
      <c r="O75" s="60">
        <f t="shared" si="2"/>
        <v>4.3049999999999977E-2</v>
      </c>
      <c r="P75" s="1">
        <f t="shared" si="3"/>
        <v>3.0059055600000004</v>
      </c>
    </row>
    <row r="76" spans="1:16" x14ac:dyDescent="0.3">
      <c r="A76" s="11">
        <v>42683</v>
      </c>
      <c r="B76" s="67">
        <v>0.50011574074074072</v>
      </c>
      <c r="C76" s="12">
        <v>300.16669999999999</v>
      </c>
      <c r="D76" s="12">
        <v>12.78</v>
      </c>
      <c r="E76" s="12">
        <v>0.98099999999999998</v>
      </c>
      <c r="F76" s="12">
        <v>14.468999999999999</v>
      </c>
      <c r="G76" s="5">
        <v>-3.9</v>
      </c>
      <c r="H76" s="12">
        <v>3.3519999999999999</v>
      </c>
      <c r="I76" s="12">
        <v>7.86</v>
      </c>
      <c r="J76" s="12">
        <v>9.73</v>
      </c>
      <c r="K76" s="12">
        <v>110.93210000000001</v>
      </c>
      <c r="L76" s="12">
        <v>27.61</v>
      </c>
      <c r="M76" s="67">
        <v>0.50011574074074072</v>
      </c>
      <c r="O76" s="60">
        <f t="shared" si="2"/>
        <v>4.3049999999999977E-2</v>
      </c>
      <c r="P76" s="1">
        <f t="shared" si="3"/>
        <v>2.8320210399999999</v>
      </c>
    </row>
    <row r="77" spans="1:16" x14ac:dyDescent="0.3">
      <c r="A77" s="11">
        <v>42683</v>
      </c>
      <c r="B77" s="67">
        <v>0.50023148148148155</v>
      </c>
      <c r="C77" s="12">
        <v>300.33330000000001</v>
      </c>
      <c r="D77" s="12">
        <v>12.78</v>
      </c>
      <c r="E77" s="12">
        <v>1.024</v>
      </c>
      <c r="F77" s="12">
        <v>14.468999999999999</v>
      </c>
      <c r="G77" s="5">
        <v>-3.4</v>
      </c>
      <c r="H77" s="12">
        <v>3.323</v>
      </c>
      <c r="I77" s="12">
        <v>7.86</v>
      </c>
      <c r="J77" s="12">
        <v>9.75</v>
      </c>
      <c r="K77" s="12">
        <v>111.12220000000001</v>
      </c>
      <c r="L77" s="12">
        <v>27.61</v>
      </c>
      <c r="M77" s="67">
        <v>0.50023148148148155</v>
      </c>
      <c r="O77" s="60">
        <f t="shared" si="2"/>
        <v>6.9800000000000001E-2</v>
      </c>
      <c r="P77" s="1">
        <f t="shared" si="3"/>
        <v>2.97309716</v>
      </c>
    </row>
    <row r="78" spans="1:16" x14ac:dyDescent="0.3">
      <c r="A78" s="11">
        <v>42683</v>
      </c>
      <c r="B78" s="67">
        <v>0.50034722222222217</v>
      </c>
      <c r="C78" s="12">
        <v>300.5</v>
      </c>
      <c r="D78" s="12">
        <v>12.78</v>
      </c>
      <c r="E78" s="12">
        <v>1.0089999999999999</v>
      </c>
      <c r="F78" s="12">
        <v>14.468999999999999</v>
      </c>
      <c r="G78" s="5">
        <v>-3.6</v>
      </c>
      <c r="H78" s="12">
        <v>3.323</v>
      </c>
      <c r="I78" s="12">
        <v>7.87</v>
      </c>
      <c r="J78" s="12">
        <v>9.7899999999999991</v>
      </c>
      <c r="K78" s="12">
        <v>111.5483</v>
      </c>
      <c r="L78" s="12">
        <v>27.59</v>
      </c>
      <c r="M78" s="67">
        <v>0.50034722222222217</v>
      </c>
      <c r="O78" s="60">
        <f t="shared" si="2"/>
        <v>5.9099999999999986E-2</v>
      </c>
      <c r="P78" s="1">
        <f t="shared" si="3"/>
        <v>2.9238845599999994</v>
      </c>
    </row>
    <row r="79" spans="1:16" x14ac:dyDescent="0.3">
      <c r="A79" s="11">
        <v>42683</v>
      </c>
      <c r="B79" s="67">
        <v>0.500462962962963</v>
      </c>
      <c r="C79" s="12">
        <v>300.66669999999999</v>
      </c>
      <c r="D79" s="12">
        <v>12.78</v>
      </c>
      <c r="E79" s="12">
        <v>0.96099999999999997</v>
      </c>
      <c r="F79" s="12">
        <v>14.468</v>
      </c>
      <c r="G79" s="5">
        <v>-3.5</v>
      </c>
      <c r="H79" s="12">
        <v>3.323</v>
      </c>
      <c r="I79" s="12">
        <v>7.87</v>
      </c>
      <c r="J79" s="12">
        <v>9.85</v>
      </c>
      <c r="K79" s="12">
        <v>112.223</v>
      </c>
      <c r="L79" s="12">
        <v>27.59</v>
      </c>
      <c r="M79" s="67">
        <v>0.500462962962963</v>
      </c>
      <c r="O79" s="60">
        <f t="shared" si="2"/>
        <v>6.444999999999998E-2</v>
      </c>
      <c r="P79" s="1">
        <f t="shared" si="3"/>
        <v>2.76640424</v>
      </c>
    </row>
    <row r="80" spans="1:16" x14ac:dyDescent="0.3">
      <c r="A80" s="11">
        <v>42683</v>
      </c>
      <c r="B80" s="67">
        <v>0.50057870370370372</v>
      </c>
      <c r="C80" s="12">
        <v>300.83330000000001</v>
      </c>
      <c r="D80" s="12">
        <v>12.79</v>
      </c>
      <c r="E80" s="12">
        <v>0.94199999999999995</v>
      </c>
      <c r="F80" s="12">
        <v>14.468</v>
      </c>
      <c r="G80" s="5">
        <v>-3.6</v>
      </c>
      <c r="H80" s="12">
        <v>3.323</v>
      </c>
      <c r="I80" s="12">
        <v>7.88</v>
      </c>
      <c r="J80" s="12">
        <v>9.9</v>
      </c>
      <c r="K80" s="12">
        <v>112.8129</v>
      </c>
      <c r="L80" s="12">
        <v>27.58</v>
      </c>
      <c r="M80" s="67">
        <v>0.50057870370370372</v>
      </c>
      <c r="O80" s="60">
        <f t="shared" si="2"/>
        <v>5.9099999999999986E-2</v>
      </c>
      <c r="P80" s="1">
        <f t="shared" si="3"/>
        <v>2.7040682799999995</v>
      </c>
    </row>
    <row r="81" spans="1:16" x14ac:dyDescent="0.3">
      <c r="A81" s="11">
        <v>42683</v>
      </c>
      <c r="B81" s="67">
        <v>0.50069444444444444</v>
      </c>
      <c r="C81" s="12">
        <v>301</v>
      </c>
      <c r="D81" s="12">
        <v>12.79</v>
      </c>
      <c r="E81" s="12">
        <v>0.90600000000000003</v>
      </c>
      <c r="F81" s="12">
        <v>14.468</v>
      </c>
      <c r="G81" s="5">
        <v>-3.8</v>
      </c>
      <c r="H81" s="12">
        <v>3.323</v>
      </c>
      <c r="I81" s="12">
        <v>7.87</v>
      </c>
      <c r="J81" s="12">
        <v>9.93</v>
      </c>
      <c r="K81" s="12">
        <v>113.19499999999999</v>
      </c>
      <c r="L81" s="12">
        <v>27.58</v>
      </c>
      <c r="M81" s="67">
        <v>0.50069444444444444</v>
      </c>
      <c r="O81" s="60">
        <f t="shared" si="2"/>
        <v>4.8399999999999999E-2</v>
      </c>
      <c r="P81" s="1">
        <f t="shared" si="3"/>
        <v>2.5859580400000004</v>
      </c>
    </row>
    <row r="82" spans="1:16" x14ac:dyDescent="0.3">
      <c r="A82" s="11">
        <v>42683</v>
      </c>
      <c r="B82" s="67">
        <v>0.50081018518518516</v>
      </c>
      <c r="C82" s="12">
        <v>301.16669999999999</v>
      </c>
      <c r="D82" s="12">
        <v>12.79</v>
      </c>
      <c r="E82" s="12">
        <v>0.89700000000000002</v>
      </c>
      <c r="F82" s="12">
        <v>14.468</v>
      </c>
      <c r="G82" s="5">
        <v>-3.8</v>
      </c>
      <c r="H82" s="12">
        <v>3.323</v>
      </c>
      <c r="I82" s="12">
        <v>7.87</v>
      </c>
      <c r="J82" s="12">
        <v>9.94</v>
      </c>
      <c r="K82" s="12">
        <v>113.30459999999999</v>
      </c>
      <c r="L82" s="12">
        <v>27.58</v>
      </c>
      <c r="M82" s="67">
        <v>0.50081018518518516</v>
      </c>
      <c r="O82" s="60">
        <f t="shared" si="2"/>
        <v>4.8399999999999999E-2</v>
      </c>
      <c r="P82" s="1">
        <f t="shared" si="3"/>
        <v>2.5564304800000004</v>
      </c>
    </row>
    <row r="83" spans="1:16" x14ac:dyDescent="0.3">
      <c r="A83" s="11">
        <v>42683</v>
      </c>
      <c r="B83" s="67">
        <v>0.50092592592592589</v>
      </c>
      <c r="C83" s="12">
        <v>301.33330000000001</v>
      </c>
      <c r="D83" s="12">
        <v>12.79</v>
      </c>
      <c r="E83" s="12">
        <v>0.90200000000000002</v>
      </c>
      <c r="F83" s="12">
        <v>14.468</v>
      </c>
      <c r="G83" s="5">
        <v>-4</v>
      </c>
      <c r="H83" s="12">
        <v>3.323</v>
      </c>
      <c r="I83" s="12">
        <v>7.87</v>
      </c>
      <c r="J83" s="12">
        <v>9.9499999999999993</v>
      </c>
      <c r="K83" s="12">
        <v>113.4111</v>
      </c>
      <c r="L83" s="12">
        <v>27.58</v>
      </c>
      <c r="M83" s="67">
        <v>0.50092592592592589</v>
      </c>
      <c r="O83" s="60">
        <f t="shared" si="2"/>
        <v>3.7699999999999984E-2</v>
      </c>
      <c r="P83" s="1">
        <f t="shared" si="3"/>
        <v>2.5728346799999997</v>
      </c>
    </row>
    <row r="84" spans="1:16" x14ac:dyDescent="0.3">
      <c r="A84" s="11">
        <v>42683</v>
      </c>
      <c r="B84" s="67">
        <v>0.50104166666666672</v>
      </c>
      <c r="C84" s="12">
        <v>301.5</v>
      </c>
      <c r="D84" s="12">
        <v>12.79</v>
      </c>
      <c r="E84" s="12">
        <v>0.90900000000000003</v>
      </c>
      <c r="F84" s="12">
        <v>14.467000000000001</v>
      </c>
      <c r="G84" s="5">
        <v>-3.8</v>
      </c>
      <c r="H84" s="12">
        <v>3.3519999999999999</v>
      </c>
      <c r="I84" s="12">
        <v>7.87</v>
      </c>
      <c r="J84" s="12">
        <v>9.94</v>
      </c>
      <c r="K84" s="12">
        <v>113.3497</v>
      </c>
      <c r="L84" s="12">
        <v>27.58</v>
      </c>
      <c r="M84" s="67">
        <v>0.50104166666666672</v>
      </c>
      <c r="O84" s="60">
        <f t="shared" si="2"/>
        <v>4.8399999999999999E-2</v>
      </c>
      <c r="P84" s="1">
        <f t="shared" si="3"/>
        <v>2.5958005599999998</v>
      </c>
    </row>
    <row r="85" spans="1:16" x14ac:dyDescent="0.3">
      <c r="A85" s="11">
        <v>42683</v>
      </c>
      <c r="B85" s="67">
        <v>0.50115740740740744</v>
      </c>
      <c r="C85" s="12">
        <v>301.66669999999999</v>
      </c>
      <c r="D85" s="12">
        <v>12.79</v>
      </c>
      <c r="E85" s="12">
        <v>0.90200000000000002</v>
      </c>
      <c r="F85" s="12">
        <v>14.467000000000001</v>
      </c>
      <c r="G85" s="5">
        <v>-3.6</v>
      </c>
      <c r="H85" s="12">
        <v>3.323</v>
      </c>
      <c r="I85" s="12">
        <v>7.88</v>
      </c>
      <c r="J85" s="12">
        <v>9.94</v>
      </c>
      <c r="K85" s="12">
        <v>113.27849999999999</v>
      </c>
      <c r="L85" s="12">
        <v>27.59</v>
      </c>
      <c r="M85" s="67">
        <v>0.50115740740740744</v>
      </c>
      <c r="O85" s="60">
        <f t="shared" si="2"/>
        <v>5.9099999999999986E-2</v>
      </c>
      <c r="P85" s="1">
        <f t="shared" si="3"/>
        <v>2.5728346799999997</v>
      </c>
    </row>
    <row r="86" spans="1:16" x14ac:dyDescent="0.3">
      <c r="A86" s="11">
        <v>42683</v>
      </c>
      <c r="B86" s="67">
        <v>0.50127314814814816</v>
      </c>
      <c r="C86" s="12">
        <v>301.83330000000001</v>
      </c>
      <c r="D86" s="12">
        <v>12.79</v>
      </c>
      <c r="E86" s="12">
        <v>0.90400000000000003</v>
      </c>
      <c r="F86" s="12">
        <v>14.468</v>
      </c>
      <c r="G86" s="5">
        <v>-3.5</v>
      </c>
      <c r="H86" s="12">
        <v>3.323</v>
      </c>
      <c r="I86" s="12">
        <v>7.88</v>
      </c>
      <c r="J86" s="12">
        <v>9.94</v>
      </c>
      <c r="K86" s="12">
        <v>113.3325</v>
      </c>
      <c r="L86" s="12">
        <v>27.58</v>
      </c>
      <c r="M86" s="67">
        <v>0.50127314814814816</v>
      </c>
      <c r="O86" s="60">
        <f t="shared" si="2"/>
        <v>6.444999999999998E-2</v>
      </c>
      <c r="P86" s="1">
        <f t="shared" si="3"/>
        <v>2.5793963600000005</v>
      </c>
    </row>
    <row r="87" spans="1:16" x14ac:dyDescent="0.3">
      <c r="A87" s="11">
        <v>42683</v>
      </c>
      <c r="B87" s="67">
        <v>0.50138888888888888</v>
      </c>
      <c r="C87" s="12">
        <v>302</v>
      </c>
      <c r="D87" s="12">
        <v>12.79</v>
      </c>
      <c r="E87" s="12">
        <v>0.90100000000000002</v>
      </c>
      <c r="F87" s="12">
        <v>14.468</v>
      </c>
      <c r="G87" s="5">
        <v>-3.5</v>
      </c>
      <c r="H87" s="12">
        <v>3.323</v>
      </c>
      <c r="I87" s="12">
        <v>7.88</v>
      </c>
      <c r="J87" s="12">
        <v>9.9600000000000009</v>
      </c>
      <c r="K87" s="12">
        <v>113.5067</v>
      </c>
      <c r="L87" s="12">
        <v>27.58</v>
      </c>
      <c r="M87" s="67">
        <v>0.50138888888888888</v>
      </c>
      <c r="O87" s="60">
        <f t="shared" si="2"/>
        <v>6.444999999999998E-2</v>
      </c>
      <c r="P87" s="1">
        <f t="shared" si="3"/>
        <v>2.5695538400000002</v>
      </c>
    </row>
    <row r="88" spans="1:16" x14ac:dyDescent="0.3">
      <c r="A88" s="11">
        <v>42683</v>
      </c>
      <c r="B88" s="67">
        <v>0.50150462962962961</v>
      </c>
      <c r="C88" s="12">
        <v>302.16669999999999</v>
      </c>
      <c r="D88" s="12">
        <v>12.81</v>
      </c>
      <c r="E88" s="12">
        <v>0.90100000000000002</v>
      </c>
      <c r="F88" s="12">
        <v>14.467000000000001</v>
      </c>
      <c r="G88" s="5">
        <v>-3.8</v>
      </c>
      <c r="H88" s="12">
        <v>3.323</v>
      </c>
      <c r="I88" s="12">
        <v>7.88</v>
      </c>
      <c r="J88" s="12">
        <v>9.98</v>
      </c>
      <c r="K88" s="12">
        <v>113.84650000000001</v>
      </c>
      <c r="L88" s="12">
        <v>27.58</v>
      </c>
      <c r="M88" s="67">
        <v>0.50150462962962961</v>
      </c>
      <c r="O88" s="60">
        <f t="shared" si="2"/>
        <v>4.8399999999999999E-2</v>
      </c>
      <c r="P88" s="1">
        <f t="shared" si="3"/>
        <v>2.5695538400000002</v>
      </c>
    </row>
    <row r="89" spans="1:16" x14ac:dyDescent="0.3">
      <c r="A89" s="11">
        <v>42683</v>
      </c>
      <c r="B89" s="67">
        <v>0.50162037037037044</v>
      </c>
      <c r="C89" s="12">
        <v>302.33330000000001</v>
      </c>
      <c r="D89" s="12">
        <v>12.81</v>
      </c>
      <c r="E89" s="12">
        <v>0.90900000000000003</v>
      </c>
      <c r="F89" s="12">
        <v>14.467000000000001</v>
      </c>
      <c r="G89" s="5">
        <v>-3.2</v>
      </c>
      <c r="H89" s="12">
        <v>3.323</v>
      </c>
      <c r="I89" s="12">
        <v>7.89</v>
      </c>
      <c r="J89" s="12">
        <v>10</v>
      </c>
      <c r="K89" s="12">
        <v>114.0864</v>
      </c>
      <c r="L89" s="12">
        <v>27.58</v>
      </c>
      <c r="M89" s="67">
        <v>0.50162037037037044</v>
      </c>
      <c r="O89" s="60">
        <f t="shared" si="2"/>
        <v>8.049999999999996E-2</v>
      </c>
      <c r="P89" s="1">
        <f t="shared" si="3"/>
        <v>2.5958005599999998</v>
      </c>
    </row>
    <row r="90" spans="1:16" x14ac:dyDescent="0.3">
      <c r="A90" s="11">
        <v>42683</v>
      </c>
      <c r="B90" s="67">
        <v>0.50173611111111105</v>
      </c>
      <c r="C90" s="12">
        <v>302.5</v>
      </c>
      <c r="D90" s="12">
        <v>12.8</v>
      </c>
      <c r="E90" s="12">
        <v>0.89400000000000002</v>
      </c>
      <c r="F90" s="12">
        <v>14.467000000000001</v>
      </c>
      <c r="G90" s="5">
        <v>-3.8</v>
      </c>
      <c r="H90" s="12">
        <v>3.323</v>
      </c>
      <c r="I90" s="12">
        <v>7.89</v>
      </c>
      <c r="J90" s="12">
        <v>10.029999999999999</v>
      </c>
      <c r="K90" s="12">
        <v>114.4105</v>
      </c>
      <c r="L90" s="12">
        <v>27.61</v>
      </c>
      <c r="M90" s="67">
        <v>0.50173611111111105</v>
      </c>
      <c r="O90" s="60">
        <f t="shared" si="2"/>
        <v>4.8399999999999999E-2</v>
      </c>
      <c r="P90" s="1">
        <f t="shared" si="3"/>
        <v>2.5465879600000001</v>
      </c>
    </row>
    <row r="91" spans="1:16" x14ac:dyDescent="0.3">
      <c r="A91" s="11">
        <v>42683</v>
      </c>
      <c r="B91" s="67">
        <v>0.50185185185185188</v>
      </c>
      <c r="C91" s="12">
        <v>302.66669999999999</v>
      </c>
      <c r="D91" s="12">
        <v>12.81</v>
      </c>
      <c r="E91" s="12">
        <v>1.02</v>
      </c>
      <c r="F91" s="12">
        <v>14.467000000000001</v>
      </c>
      <c r="G91" s="5">
        <v>-3.5</v>
      </c>
      <c r="H91" s="12">
        <v>3.3519999999999999</v>
      </c>
      <c r="I91" s="12">
        <v>7.89</v>
      </c>
      <c r="J91" s="12">
        <v>10.08</v>
      </c>
      <c r="K91" s="12">
        <v>114.9742</v>
      </c>
      <c r="L91" s="12">
        <v>27.62</v>
      </c>
      <c r="M91" s="67">
        <v>0.50185185185185188</v>
      </c>
      <c r="O91" s="60">
        <f t="shared" si="2"/>
        <v>6.444999999999998E-2</v>
      </c>
      <c r="P91" s="1">
        <f t="shared" si="3"/>
        <v>2.9599738000000002</v>
      </c>
    </row>
    <row r="92" spans="1:16" x14ac:dyDescent="0.3">
      <c r="A92" s="11">
        <v>42683</v>
      </c>
      <c r="B92" s="67">
        <v>0.5019675925925926</v>
      </c>
      <c r="C92" s="12">
        <v>302.83330000000001</v>
      </c>
      <c r="D92" s="12">
        <v>12.8</v>
      </c>
      <c r="E92" s="12">
        <v>2.169</v>
      </c>
      <c r="F92" s="12">
        <v>14.468</v>
      </c>
      <c r="G92" s="5">
        <v>-3.8</v>
      </c>
      <c r="H92" s="12">
        <v>3.294</v>
      </c>
      <c r="I92" s="12">
        <v>7.98</v>
      </c>
      <c r="J92" s="12">
        <v>10.15</v>
      </c>
      <c r="K92" s="12">
        <v>116.5522</v>
      </c>
      <c r="L92" s="12">
        <v>28.7</v>
      </c>
      <c r="M92" s="67">
        <v>0.5019675925925926</v>
      </c>
      <c r="O92" s="60">
        <f t="shared" si="2"/>
        <v>4.8399999999999999E-2</v>
      </c>
      <c r="P92" s="1">
        <f t="shared" si="3"/>
        <v>6.7296589600000001</v>
      </c>
    </row>
    <row r="93" spans="1:16" x14ac:dyDescent="0.3">
      <c r="A93" s="11">
        <v>42683</v>
      </c>
      <c r="B93" s="67">
        <v>0.50208333333333333</v>
      </c>
      <c r="C93" s="12">
        <v>303</v>
      </c>
      <c r="D93" s="12">
        <v>12.73</v>
      </c>
      <c r="E93" s="12">
        <v>2.3380000000000001</v>
      </c>
      <c r="F93" s="12">
        <v>14.468</v>
      </c>
      <c r="G93" s="5">
        <v>-4.2</v>
      </c>
      <c r="H93" s="12">
        <v>3.323</v>
      </c>
      <c r="I93" s="12">
        <v>7.82</v>
      </c>
      <c r="J93" s="12">
        <v>10.38</v>
      </c>
      <c r="K93" s="12">
        <v>119.3526</v>
      </c>
      <c r="L93" s="12">
        <v>29.11</v>
      </c>
      <c r="M93" s="67">
        <v>0.50208333333333333</v>
      </c>
      <c r="O93" s="60">
        <f t="shared" si="2"/>
        <v>2.6999999999999968E-2</v>
      </c>
      <c r="P93" s="1">
        <f t="shared" si="3"/>
        <v>7.2841209200000003</v>
      </c>
    </row>
    <row r="94" spans="1:16" x14ac:dyDescent="0.3">
      <c r="A94" s="11">
        <v>42683</v>
      </c>
      <c r="B94" s="67">
        <v>0.50219907407407405</v>
      </c>
      <c r="C94" s="12">
        <v>303.16669999999999</v>
      </c>
      <c r="D94" s="12">
        <v>12.7</v>
      </c>
      <c r="E94" s="12">
        <v>2.3330000000000002</v>
      </c>
      <c r="F94" s="12">
        <v>14.468</v>
      </c>
      <c r="G94" s="5">
        <v>-4.5</v>
      </c>
      <c r="H94" s="12">
        <v>3.3519999999999999</v>
      </c>
      <c r="I94" s="12">
        <v>7.77</v>
      </c>
      <c r="J94" s="12">
        <v>9.7100000000000009</v>
      </c>
      <c r="K94" s="12">
        <v>111.6165</v>
      </c>
      <c r="L94" s="12">
        <v>29.24</v>
      </c>
      <c r="M94" s="67">
        <v>0.50219907407407405</v>
      </c>
      <c r="O94" s="60">
        <f t="shared" si="2"/>
        <v>1.0949999999999988E-2</v>
      </c>
      <c r="P94" s="1">
        <f t="shared" si="3"/>
        <v>7.2677167200000001</v>
      </c>
    </row>
    <row r="95" spans="1:16" x14ac:dyDescent="0.3">
      <c r="A95" s="11">
        <v>42683</v>
      </c>
      <c r="B95" s="67">
        <v>0.50231481481481477</v>
      </c>
      <c r="C95" s="12">
        <v>303.33330000000001</v>
      </c>
      <c r="D95" s="12">
        <v>12.7</v>
      </c>
      <c r="E95" s="12">
        <v>2.2749999999999999</v>
      </c>
      <c r="F95" s="12">
        <v>14.467000000000001</v>
      </c>
      <c r="G95" s="5">
        <v>-4.7</v>
      </c>
      <c r="H95" s="12">
        <v>3.323</v>
      </c>
      <c r="I95" s="12">
        <v>7.75</v>
      </c>
      <c r="J95" s="12">
        <v>9.19</v>
      </c>
      <c r="K95" s="12">
        <v>105.762</v>
      </c>
      <c r="L95" s="12">
        <v>29.33</v>
      </c>
      <c r="M95" s="67">
        <v>0.50231481481481477</v>
      </c>
      <c r="O95" s="60">
        <f t="shared" si="2"/>
        <v>2.4999999999997247E-4</v>
      </c>
      <c r="P95" s="1">
        <f t="shared" si="3"/>
        <v>7.0774279999999994</v>
      </c>
    </row>
    <row r="96" spans="1:16" x14ac:dyDescent="0.3">
      <c r="A96" s="11">
        <v>42683</v>
      </c>
      <c r="B96" s="67">
        <v>0.5024305555555556</v>
      </c>
      <c r="C96" s="12">
        <v>303.5</v>
      </c>
      <c r="D96" s="12">
        <v>12.72</v>
      </c>
      <c r="E96" s="12">
        <v>2.2770000000000001</v>
      </c>
      <c r="F96" s="12">
        <v>14.467000000000001</v>
      </c>
      <c r="G96" s="5">
        <v>-4.8</v>
      </c>
      <c r="H96" s="12">
        <v>3.323</v>
      </c>
      <c r="I96" s="12">
        <v>7.75</v>
      </c>
      <c r="J96" s="12">
        <v>8.6300000000000008</v>
      </c>
      <c r="K96" s="12">
        <v>99.362099999999998</v>
      </c>
      <c r="L96" s="12">
        <v>29.35</v>
      </c>
      <c r="M96" s="67">
        <v>0.5024305555555556</v>
      </c>
      <c r="O96" s="60">
        <f t="shared" si="2"/>
        <v>0</v>
      </c>
      <c r="P96" s="1">
        <f t="shared" si="3"/>
        <v>7.0839896800000002</v>
      </c>
    </row>
    <row r="97" spans="1:16" x14ac:dyDescent="0.3">
      <c r="A97" s="11">
        <v>42683</v>
      </c>
      <c r="B97" s="67">
        <v>0.50254629629629632</v>
      </c>
      <c r="C97" s="12">
        <v>303.66669999999999</v>
      </c>
      <c r="D97" s="12">
        <v>12.71</v>
      </c>
      <c r="E97" s="12">
        <v>2.2770000000000001</v>
      </c>
      <c r="F97" s="12">
        <v>14.467000000000001</v>
      </c>
      <c r="G97" s="5">
        <v>-4.7</v>
      </c>
      <c r="H97" s="12">
        <v>3.323</v>
      </c>
      <c r="I97" s="12">
        <v>7.76</v>
      </c>
      <c r="J97" s="12">
        <v>8.4700000000000006</v>
      </c>
      <c r="K97" s="12">
        <v>97.540800000000004</v>
      </c>
      <c r="L97" s="12">
        <v>29.38</v>
      </c>
      <c r="M97" s="67">
        <v>0.50254629629629632</v>
      </c>
      <c r="O97" s="60">
        <f t="shared" si="2"/>
        <v>2.4999999999997247E-4</v>
      </c>
      <c r="P97" s="1">
        <f t="shared" si="3"/>
        <v>7.0839896800000002</v>
      </c>
    </row>
    <row r="98" spans="1:16" x14ac:dyDescent="0.3">
      <c r="A98" s="11">
        <v>42683</v>
      </c>
      <c r="B98" s="67">
        <v>0.50266203703703705</v>
      </c>
      <c r="C98" s="12">
        <v>303.83330000000001</v>
      </c>
      <c r="D98" s="12">
        <v>12.71</v>
      </c>
      <c r="E98" s="12">
        <v>2.2829999999999999</v>
      </c>
      <c r="F98" s="12">
        <v>14.467000000000001</v>
      </c>
      <c r="G98" s="5">
        <v>-4.5999999999999996</v>
      </c>
      <c r="H98" s="12">
        <v>3.323</v>
      </c>
      <c r="I98" s="12">
        <v>7.75</v>
      </c>
      <c r="J98" s="12">
        <v>8.42</v>
      </c>
      <c r="K98" s="12">
        <v>96.926500000000004</v>
      </c>
      <c r="L98" s="12">
        <v>29.39</v>
      </c>
      <c r="M98" s="67">
        <v>0.50266203703703705</v>
      </c>
      <c r="O98" s="60">
        <f t="shared" si="2"/>
        <v>5.5999999999999939E-3</v>
      </c>
      <c r="P98" s="1">
        <f t="shared" si="3"/>
        <v>7.1036747199999999</v>
      </c>
    </row>
    <row r="99" spans="1:16" x14ac:dyDescent="0.3">
      <c r="A99" s="11">
        <v>42683</v>
      </c>
      <c r="B99" s="67">
        <v>0.50277777777777777</v>
      </c>
      <c r="C99" s="12">
        <v>304</v>
      </c>
      <c r="D99" s="12">
        <v>12.71</v>
      </c>
      <c r="E99" s="12">
        <v>2.29</v>
      </c>
      <c r="F99" s="12">
        <v>14.467000000000001</v>
      </c>
      <c r="G99" s="5">
        <v>-4.5</v>
      </c>
      <c r="H99" s="12">
        <v>3.323</v>
      </c>
      <c r="I99" s="12">
        <v>7.75</v>
      </c>
      <c r="J99" s="12">
        <v>8.41</v>
      </c>
      <c r="K99" s="12">
        <v>96.812100000000001</v>
      </c>
      <c r="L99" s="12">
        <v>29.42</v>
      </c>
      <c r="M99" s="67">
        <v>0.50277777777777777</v>
      </c>
      <c r="O99" s="60">
        <f t="shared" si="2"/>
        <v>1.0949999999999988E-2</v>
      </c>
      <c r="P99" s="1">
        <f t="shared" si="3"/>
        <v>7.1266406</v>
      </c>
    </row>
    <row r="100" spans="1:16" x14ac:dyDescent="0.3">
      <c r="A100" s="11">
        <v>42683</v>
      </c>
      <c r="B100" s="67">
        <v>0.50289351851851849</v>
      </c>
      <c r="C100" s="12">
        <v>304.16669999999999</v>
      </c>
      <c r="D100" s="12">
        <v>12.7</v>
      </c>
      <c r="E100" s="12">
        <v>2.6589999999999998</v>
      </c>
      <c r="F100" s="12">
        <v>14.467000000000001</v>
      </c>
      <c r="G100" s="5">
        <v>-4.0999999999999996</v>
      </c>
      <c r="H100" s="12">
        <v>3.323</v>
      </c>
      <c r="I100" s="12">
        <v>7.73</v>
      </c>
      <c r="J100" s="12">
        <v>8.2799999999999994</v>
      </c>
      <c r="K100" s="12">
        <v>95.293700000000001</v>
      </c>
      <c r="L100" s="12">
        <v>29.47</v>
      </c>
      <c r="M100" s="67">
        <v>0.50289351851851849</v>
      </c>
      <c r="O100" s="60">
        <f t="shared" si="2"/>
        <v>3.234999999999999E-2</v>
      </c>
      <c r="P100" s="1">
        <f t="shared" si="3"/>
        <v>8.3372705599999986</v>
      </c>
    </row>
    <row r="101" spans="1:16" x14ac:dyDescent="0.3">
      <c r="A101" s="11">
        <v>42683</v>
      </c>
      <c r="B101" s="67">
        <v>0.50300925925925932</v>
      </c>
      <c r="C101" s="12">
        <v>304.33330000000001</v>
      </c>
      <c r="D101" s="12">
        <v>12.69</v>
      </c>
      <c r="E101" s="12">
        <v>3.1139999999999999</v>
      </c>
      <c r="F101" s="12">
        <v>14.467000000000001</v>
      </c>
      <c r="G101" s="5">
        <v>-4.7</v>
      </c>
      <c r="H101" s="12">
        <v>3.3519999999999999</v>
      </c>
      <c r="I101" s="12">
        <v>7.73</v>
      </c>
      <c r="J101" s="12">
        <v>8.17</v>
      </c>
      <c r="K101" s="12">
        <v>94.114199999999997</v>
      </c>
      <c r="L101" s="12">
        <v>29.5</v>
      </c>
      <c r="M101" s="67">
        <v>0.50300925925925932</v>
      </c>
      <c r="O101" s="60">
        <f t="shared" si="2"/>
        <v>2.4999999999997247E-4</v>
      </c>
      <c r="P101" s="1">
        <f t="shared" si="3"/>
        <v>9.8300527599999992</v>
      </c>
    </row>
    <row r="102" spans="1:16" x14ac:dyDescent="0.3">
      <c r="A102" s="11">
        <v>42683</v>
      </c>
      <c r="B102" s="67">
        <v>0.50312499999999993</v>
      </c>
      <c r="C102" s="12">
        <v>304.5</v>
      </c>
      <c r="D102" s="12">
        <v>12.69</v>
      </c>
      <c r="E102" s="12">
        <v>3.7810000000000001</v>
      </c>
      <c r="F102" s="12">
        <v>14.468</v>
      </c>
      <c r="G102" s="5">
        <v>-4.5999999999999996</v>
      </c>
      <c r="H102" s="12">
        <v>3.3519999999999999</v>
      </c>
      <c r="I102" s="12">
        <v>7.73</v>
      </c>
      <c r="J102" s="12">
        <v>8.0500000000000007</v>
      </c>
      <c r="K102" s="12">
        <v>92.656899999999993</v>
      </c>
      <c r="L102" s="12">
        <v>29.54</v>
      </c>
      <c r="M102" s="67">
        <v>0.50312499999999993</v>
      </c>
      <c r="O102" s="60">
        <f t="shared" si="2"/>
        <v>5.5999999999999939E-3</v>
      </c>
      <c r="P102" s="1">
        <f t="shared" si="3"/>
        <v>12.01837304</v>
      </c>
    </row>
    <row r="103" spans="1:16" x14ac:dyDescent="0.3">
      <c r="A103" s="11">
        <v>42683</v>
      </c>
      <c r="B103" s="67">
        <v>0.50324074074074077</v>
      </c>
      <c r="C103" s="12">
        <v>304.66669999999999</v>
      </c>
      <c r="D103" s="12">
        <v>12.68</v>
      </c>
      <c r="E103" s="12">
        <v>4.0049999999999999</v>
      </c>
      <c r="F103" s="12">
        <v>14.468</v>
      </c>
      <c r="G103" s="5">
        <v>-4.5999999999999996</v>
      </c>
      <c r="H103" s="12">
        <v>3.3519999999999999</v>
      </c>
      <c r="I103" s="12">
        <v>7.72</v>
      </c>
      <c r="J103" s="12">
        <v>8.01</v>
      </c>
      <c r="K103" s="12">
        <v>92.242199999999997</v>
      </c>
      <c r="L103" s="12">
        <v>29.56</v>
      </c>
      <c r="M103" s="67">
        <v>0.50324074074074077</v>
      </c>
      <c r="O103" s="60">
        <f t="shared" si="2"/>
        <v>5.5999999999999939E-3</v>
      </c>
      <c r="P103" s="1">
        <f t="shared" si="3"/>
        <v>12.7532812</v>
      </c>
    </row>
    <row r="104" spans="1:16" x14ac:dyDescent="0.3">
      <c r="A104" s="11">
        <v>42683</v>
      </c>
      <c r="B104" s="67">
        <v>0.50335648148148149</v>
      </c>
      <c r="C104" s="12">
        <v>304.83330000000001</v>
      </c>
      <c r="D104" s="12">
        <v>12.7</v>
      </c>
      <c r="E104" s="12">
        <v>4.0069999999999997</v>
      </c>
      <c r="F104" s="12">
        <v>14.467000000000001</v>
      </c>
      <c r="G104" s="5">
        <v>-4.7</v>
      </c>
      <c r="H104" s="12">
        <v>3.3519999999999999</v>
      </c>
      <c r="I104" s="12">
        <v>7.72</v>
      </c>
      <c r="J104" s="12">
        <v>7.94</v>
      </c>
      <c r="K104" s="12">
        <v>91.490799999999993</v>
      </c>
      <c r="L104" s="12">
        <v>29.54</v>
      </c>
      <c r="M104" s="67">
        <v>0.50335648148148149</v>
      </c>
      <c r="O104" s="60">
        <f t="shared" si="2"/>
        <v>2.4999999999997247E-4</v>
      </c>
      <c r="P104" s="1">
        <f t="shared" si="3"/>
        <v>12.759842879999999</v>
      </c>
    </row>
    <row r="105" spans="1:16" x14ac:dyDescent="0.3">
      <c r="A105" s="11">
        <v>42683</v>
      </c>
      <c r="B105" s="67">
        <v>0.50347222222222221</v>
      </c>
      <c r="C105" s="12">
        <v>305</v>
      </c>
      <c r="D105" s="12">
        <v>12.69</v>
      </c>
      <c r="E105" s="12">
        <v>4.01</v>
      </c>
      <c r="F105" s="12">
        <v>14.467000000000001</v>
      </c>
      <c r="G105" s="5">
        <v>-4.7</v>
      </c>
      <c r="H105" s="12">
        <v>3.323</v>
      </c>
      <c r="I105" s="12">
        <v>7.72</v>
      </c>
      <c r="J105" s="12">
        <v>7.91</v>
      </c>
      <c r="K105" s="12">
        <v>91.069900000000004</v>
      </c>
      <c r="L105" s="12">
        <v>29.55</v>
      </c>
      <c r="M105" s="67">
        <v>0.50347222222222221</v>
      </c>
      <c r="O105" s="60">
        <f t="shared" si="2"/>
        <v>2.4999999999997247E-4</v>
      </c>
      <c r="P105" s="1">
        <f t="shared" si="3"/>
        <v>12.769685399999998</v>
      </c>
    </row>
    <row r="106" spans="1:16" x14ac:dyDescent="0.3">
      <c r="A106" s="11">
        <v>42683</v>
      </c>
      <c r="B106" s="67">
        <v>0.50358796296296293</v>
      </c>
      <c r="C106" s="12">
        <v>305.16669999999999</v>
      </c>
      <c r="D106" s="12">
        <v>12.69</v>
      </c>
      <c r="E106" s="12">
        <v>4.0170000000000003</v>
      </c>
      <c r="F106" s="12">
        <v>14.467000000000001</v>
      </c>
      <c r="G106" s="5">
        <v>-4.7</v>
      </c>
      <c r="H106" s="12">
        <v>3.323</v>
      </c>
      <c r="I106" s="12">
        <v>7.71</v>
      </c>
      <c r="J106" s="12">
        <v>7.87</v>
      </c>
      <c r="K106" s="12">
        <v>90.608099999999993</v>
      </c>
      <c r="L106" s="12">
        <v>29.55</v>
      </c>
      <c r="M106" s="67">
        <v>0.50358796296296293</v>
      </c>
      <c r="O106" s="60">
        <f t="shared" si="2"/>
        <v>2.4999999999997247E-4</v>
      </c>
      <c r="P106" s="1">
        <f t="shared" si="3"/>
        <v>12.792651280000001</v>
      </c>
    </row>
    <row r="107" spans="1:16" x14ac:dyDescent="0.3">
      <c r="A107" s="11">
        <v>42683</v>
      </c>
      <c r="B107" s="67">
        <v>0.50370370370370365</v>
      </c>
      <c r="C107" s="12">
        <v>305.33330000000001</v>
      </c>
      <c r="D107" s="12">
        <v>12.68</v>
      </c>
      <c r="E107" s="12">
        <v>4.0090000000000003</v>
      </c>
      <c r="F107" s="12">
        <v>14.467000000000001</v>
      </c>
      <c r="G107" s="5">
        <v>-4.5999999999999996</v>
      </c>
      <c r="H107" s="12">
        <v>3.3519999999999999</v>
      </c>
      <c r="I107" s="12">
        <v>7.71</v>
      </c>
      <c r="J107" s="12">
        <v>7.85</v>
      </c>
      <c r="K107" s="12">
        <v>90.432000000000002</v>
      </c>
      <c r="L107" s="12">
        <v>29.55</v>
      </c>
      <c r="M107" s="67">
        <v>0.50370370370370365</v>
      </c>
      <c r="O107" s="60">
        <f t="shared" si="2"/>
        <v>5.5999999999999939E-3</v>
      </c>
      <c r="P107" s="1">
        <f t="shared" si="3"/>
        <v>12.766404560000002</v>
      </c>
    </row>
    <row r="108" spans="1:16" x14ac:dyDescent="0.3">
      <c r="A108" s="11">
        <v>42683</v>
      </c>
      <c r="B108" s="67">
        <v>0.50381944444444449</v>
      </c>
      <c r="C108" s="12">
        <v>305.5</v>
      </c>
      <c r="D108" s="12">
        <v>12.69</v>
      </c>
      <c r="E108" s="12">
        <v>4.0149999999999997</v>
      </c>
      <c r="F108" s="12">
        <v>14.465999999999999</v>
      </c>
      <c r="G108" s="5">
        <v>-4.5999999999999996</v>
      </c>
      <c r="H108" s="12">
        <v>3.323</v>
      </c>
      <c r="I108" s="12">
        <v>7.71</v>
      </c>
      <c r="J108" s="12">
        <v>7.83</v>
      </c>
      <c r="K108" s="12">
        <v>90.207800000000006</v>
      </c>
      <c r="L108" s="12">
        <v>29.55</v>
      </c>
      <c r="M108" s="67">
        <v>0.50381944444444449</v>
      </c>
      <c r="O108" s="60">
        <f t="shared" si="2"/>
        <v>5.5999999999999939E-3</v>
      </c>
      <c r="P108" s="1">
        <f t="shared" si="3"/>
        <v>12.786089599999999</v>
      </c>
    </row>
    <row r="109" spans="1:16" x14ac:dyDescent="0.3">
      <c r="A109" s="11">
        <v>42683</v>
      </c>
      <c r="B109" s="67">
        <v>0.50393518518518521</v>
      </c>
      <c r="C109" s="12">
        <v>305.66669999999999</v>
      </c>
      <c r="D109" s="12">
        <v>12.69</v>
      </c>
      <c r="E109" s="12">
        <v>4.0199999999999996</v>
      </c>
      <c r="F109" s="12">
        <v>14.465999999999999</v>
      </c>
      <c r="G109" s="5">
        <v>-4.7</v>
      </c>
      <c r="H109" s="12">
        <v>3.294</v>
      </c>
      <c r="I109" s="12">
        <v>7.71</v>
      </c>
      <c r="J109" s="12">
        <v>7.8</v>
      </c>
      <c r="K109" s="12">
        <v>89.847999999999999</v>
      </c>
      <c r="L109" s="12">
        <v>29.56</v>
      </c>
      <c r="M109" s="67">
        <v>0.50393518518518521</v>
      </c>
      <c r="O109" s="60">
        <f t="shared" si="2"/>
        <v>2.4999999999997247E-4</v>
      </c>
      <c r="P109" s="1">
        <f t="shared" si="3"/>
        <v>12.802493799999999</v>
      </c>
    </row>
    <row r="110" spans="1:16" x14ac:dyDescent="0.3">
      <c r="A110" s="11">
        <v>42683</v>
      </c>
      <c r="B110" s="67">
        <v>0.50405092592592593</v>
      </c>
      <c r="C110" s="12">
        <v>305.83330000000001</v>
      </c>
      <c r="D110" s="12">
        <v>12.69</v>
      </c>
      <c r="E110" s="12">
        <v>4.0220000000000002</v>
      </c>
      <c r="F110" s="12">
        <v>14.465999999999999</v>
      </c>
      <c r="G110" s="5">
        <v>-4.4000000000000004</v>
      </c>
      <c r="H110" s="12">
        <v>3.323</v>
      </c>
      <c r="I110" s="12">
        <v>7.71</v>
      </c>
      <c r="J110" s="12">
        <v>7.81</v>
      </c>
      <c r="K110" s="12">
        <v>89.9071</v>
      </c>
      <c r="L110" s="12">
        <v>29.56</v>
      </c>
      <c r="M110" s="67">
        <v>0.50405092592592593</v>
      </c>
      <c r="O110" s="60">
        <f t="shared" si="2"/>
        <v>1.6299999999999953E-2</v>
      </c>
      <c r="P110" s="1">
        <f t="shared" si="3"/>
        <v>12.809055480000001</v>
      </c>
    </row>
    <row r="111" spans="1:16" x14ac:dyDescent="0.3">
      <c r="A111" s="11">
        <v>42683</v>
      </c>
      <c r="B111" s="67">
        <v>0.50416666666666665</v>
      </c>
      <c r="C111" s="12">
        <v>306</v>
      </c>
      <c r="D111" s="12">
        <v>12.67</v>
      </c>
      <c r="E111" s="12">
        <v>5.5309999999999997</v>
      </c>
      <c r="F111" s="12">
        <v>14.467000000000001</v>
      </c>
      <c r="G111" s="5">
        <v>-4.7</v>
      </c>
      <c r="H111" s="12">
        <v>3.323</v>
      </c>
      <c r="I111" s="12">
        <v>7.69</v>
      </c>
      <c r="J111" s="12">
        <v>7.73</v>
      </c>
      <c r="K111" s="12">
        <v>89.075699999999998</v>
      </c>
      <c r="L111" s="12">
        <v>29.71</v>
      </c>
      <c r="M111" s="67">
        <v>0.50416666666666665</v>
      </c>
      <c r="O111" s="60">
        <f t="shared" si="2"/>
        <v>2.4999999999997247E-4</v>
      </c>
      <c r="P111" s="1">
        <f t="shared" si="3"/>
        <v>17.75984304</v>
      </c>
    </row>
    <row r="112" spans="1:16" x14ac:dyDescent="0.3">
      <c r="A112" s="11">
        <v>42683</v>
      </c>
      <c r="B112" s="67">
        <v>0.50428240740740737</v>
      </c>
      <c r="C112" s="12">
        <v>306.16669999999999</v>
      </c>
      <c r="D112" s="12">
        <v>12.66</v>
      </c>
      <c r="E112" s="12">
        <v>6.133</v>
      </c>
      <c r="F112" s="12">
        <v>14.468</v>
      </c>
      <c r="G112" s="5">
        <v>-3.6</v>
      </c>
      <c r="H112" s="12">
        <v>3.3519999999999999</v>
      </c>
      <c r="I112" s="12">
        <v>7.67</v>
      </c>
      <c r="J112" s="12">
        <v>7.53</v>
      </c>
      <c r="K112" s="12">
        <v>86.772599999999997</v>
      </c>
      <c r="L112" s="12">
        <v>29.72</v>
      </c>
      <c r="M112" s="67">
        <v>0.50428240740740737</v>
      </c>
      <c r="O112" s="60">
        <f t="shared" si="2"/>
        <v>5.9099999999999986E-2</v>
      </c>
      <c r="P112" s="1">
        <f t="shared" si="3"/>
        <v>19.73490872</v>
      </c>
    </row>
    <row r="113" spans="1:16" x14ac:dyDescent="0.3">
      <c r="A113" s="11">
        <v>42683</v>
      </c>
      <c r="B113" s="67">
        <v>0.50439814814814821</v>
      </c>
      <c r="C113" s="12">
        <v>306.33330000000001</v>
      </c>
      <c r="D113" s="12">
        <v>12.65</v>
      </c>
      <c r="E113" s="12">
        <v>6.5549999999999997</v>
      </c>
      <c r="F113" s="12">
        <v>14.468</v>
      </c>
      <c r="G113" s="5">
        <v>-4.2</v>
      </c>
      <c r="H113" s="12">
        <v>3.294</v>
      </c>
      <c r="I113" s="12">
        <v>7.67</v>
      </c>
      <c r="J113" s="12">
        <v>7.34</v>
      </c>
      <c r="K113" s="12">
        <v>84.596599999999995</v>
      </c>
      <c r="L113" s="12">
        <v>29.73</v>
      </c>
      <c r="M113" s="67">
        <v>0.50439814814814821</v>
      </c>
      <c r="O113" s="60">
        <f t="shared" si="2"/>
        <v>2.6999999999999968E-2</v>
      </c>
      <c r="P113" s="1">
        <f t="shared" si="3"/>
        <v>21.1194232</v>
      </c>
    </row>
    <row r="114" spans="1:16" x14ac:dyDescent="0.3">
      <c r="A114" s="11">
        <v>42683</v>
      </c>
      <c r="B114" s="67">
        <v>0.50451388888888882</v>
      </c>
      <c r="C114" s="12">
        <v>306.5</v>
      </c>
      <c r="D114" s="12">
        <v>12.65</v>
      </c>
      <c r="E114" s="12">
        <v>6.5149999999999997</v>
      </c>
      <c r="F114" s="12">
        <v>14.468</v>
      </c>
      <c r="G114" s="5">
        <v>-4.5999999999999996</v>
      </c>
      <c r="H114" s="12">
        <v>3.323</v>
      </c>
      <c r="I114" s="12">
        <v>7.67</v>
      </c>
      <c r="J114" s="12">
        <v>7.26</v>
      </c>
      <c r="K114" s="12">
        <v>83.637100000000004</v>
      </c>
      <c r="L114" s="12">
        <v>29.73</v>
      </c>
      <c r="M114" s="67">
        <v>0.50451388888888882</v>
      </c>
      <c r="O114" s="60">
        <f t="shared" si="2"/>
        <v>5.5999999999999939E-3</v>
      </c>
      <c r="P114" s="1">
        <f t="shared" si="3"/>
        <v>20.988189600000002</v>
      </c>
    </row>
    <row r="115" spans="1:16" x14ac:dyDescent="0.3">
      <c r="A115" s="11">
        <v>42683</v>
      </c>
      <c r="B115" s="67">
        <v>0.50462962962962965</v>
      </c>
      <c r="C115" s="12">
        <v>306.66669999999999</v>
      </c>
      <c r="D115" s="12">
        <v>12.64</v>
      </c>
      <c r="E115" s="12">
        <v>6.5289999999999999</v>
      </c>
      <c r="F115" s="12">
        <v>14.468</v>
      </c>
      <c r="G115" s="5">
        <v>-4.5</v>
      </c>
      <c r="H115" s="12">
        <v>3.323</v>
      </c>
      <c r="I115" s="12">
        <v>7.67</v>
      </c>
      <c r="J115" s="12">
        <v>7.19</v>
      </c>
      <c r="K115" s="12">
        <v>82.803399999999996</v>
      </c>
      <c r="L115" s="12">
        <v>29.73</v>
      </c>
      <c r="M115" s="67">
        <v>0.50462962962962965</v>
      </c>
      <c r="O115" s="60">
        <f t="shared" si="2"/>
        <v>1.0949999999999988E-2</v>
      </c>
      <c r="P115" s="1">
        <f t="shared" si="3"/>
        <v>21.03412136</v>
      </c>
    </row>
    <row r="116" spans="1:16" x14ac:dyDescent="0.3">
      <c r="A116" s="11">
        <v>42683</v>
      </c>
      <c r="B116" s="67">
        <v>0.50474537037037037</v>
      </c>
      <c r="C116" s="12">
        <v>306.83330000000001</v>
      </c>
      <c r="D116" s="12">
        <v>12.64</v>
      </c>
      <c r="E116" s="12">
        <v>6.532</v>
      </c>
      <c r="F116" s="12">
        <v>14.467000000000001</v>
      </c>
      <c r="G116" s="5">
        <v>-4.4000000000000004</v>
      </c>
      <c r="H116" s="12">
        <v>3.3519999999999999</v>
      </c>
      <c r="I116" s="12">
        <v>7.67</v>
      </c>
      <c r="J116" s="12">
        <v>7.16</v>
      </c>
      <c r="K116" s="12">
        <v>82.4649</v>
      </c>
      <c r="L116" s="12">
        <v>29.72</v>
      </c>
      <c r="M116" s="67">
        <v>0.50474537037037037</v>
      </c>
      <c r="O116" s="60">
        <f t="shared" si="2"/>
        <v>1.6299999999999953E-2</v>
      </c>
      <c r="P116" s="1">
        <f t="shared" si="3"/>
        <v>21.043963880000003</v>
      </c>
    </row>
    <row r="117" spans="1:16" x14ac:dyDescent="0.3">
      <c r="A117" s="11">
        <v>42683</v>
      </c>
      <c r="B117" s="67">
        <v>0.50486111111111109</v>
      </c>
      <c r="C117" s="12">
        <v>307</v>
      </c>
      <c r="D117" s="12">
        <v>12.64</v>
      </c>
      <c r="E117" s="12">
        <v>6.5469999999999997</v>
      </c>
      <c r="F117" s="12">
        <v>14.467000000000001</v>
      </c>
      <c r="G117" s="5">
        <v>-4.5</v>
      </c>
      <c r="H117" s="12">
        <v>3.323</v>
      </c>
      <c r="I117" s="12">
        <v>7.67</v>
      </c>
      <c r="J117" s="12">
        <v>7.14</v>
      </c>
      <c r="K117" s="12">
        <v>82.287899999999993</v>
      </c>
      <c r="L117" s="12">
        <v>29.73</v>
      </c>
      <c r="M117" s="67">
        <v>0.50486111111111109</v>
      </c>
      <c r="O117" s="60">
        <f t="shared" si="2"/>
        <v>1.0949999999999988E-2</v>
      </c>
      <c r="P117" s="1">
        <f t="shared" si="3"/>
        <v>21.09317648</v>
      </c>
    </row>
    <row r="118" spans="1:16" x14ac:dyDescent="0.3">
      <c r="A118" s="11">
        <v>42683</v>
      </c>
      <c r="B118" s="67">
        <v>0.50497685185185182</v>
      </c>
      <c r="C118" s="12">
        <v>307.16669999999999</v>
      </c>
      <c r="D118" s="12">
        <v>12.64</v>
      </c>
      <c r="E118" s="12">
        <v>7.3360000000000003</v>
      </c>
      <c r="F118" s="12">
        <v>14.468</v>
      </c>
      <c r="G118" s="5">
        <v>-4.4000000000000004</v>
      </c>
      <c r="H118" s="12">
        <v>3.294</v>
      </c>
      <c r="I118" s="12">
        <v>7.66</v>
      </c>
      <c r="J118" s="12">
        <v>7.13</v>
      </c>
      <c r="K118" s="12">
        <v>82.098100000000002</v>
      </c>
      <c r="L118" s="12">
        <v>29.79</v>
      </c>
      <c r="M118" s="67">
        <v>0.50497685185185182</v>
      </c>
      <c r="O118" s="60">
        <f t="shared" si="2"/>
        <v>1.6299999999999953E-2</v>
      </c>
      <c r="P118" s="1">
        <f t="shared" si="3"/>
        <v>23.681759240000002</v>
      </c>
    </row>
    <row r="119" spans="1:16" x14ac:dyDescent="0.3">
      <c r="A119" s="11">
        <v>42683</v>
      </c>
      <c r="B119" s="67">
        <v>0.50509259259259254</v>
      </c>
      <c r="C119" s="12">
        <v>307.33330000000001</v>
      </c>
      <c r="D119" s="12">
        <v>12.63</v>
      </c>
      <c r="E119" s="12">
        <v>9.9060000000000006</v>
      </c>
      <c r="F119" s="12">
        <v>14.47</v>
      </c>
      <c r="G119" s="5">
        <v>-4.0999999999999996</v>
      </c>
      <c r="H119" s="12">
        <v>3.3519999999999999</v>
      </c>
      <c r="I119" s="12">
        <v>7.64</v>
      </c>
      <c r="J119" s="12">
        <v>6.93</v>
      </c>
      <c r="K119" s="12">
        <v>79.895499999999998</v>
      </c>
      <c r="L119" s="12">
        <v>29.84</v>
      </c>
      <c r="M119" s="67">
        <v>0.50509259259259254</v>
      </c>
      <c r="O119" s="60">
        <f t="shared" si="2"/>
        <v>3.234999999999999E-2</v>
      </c>
      <c r="P119" s="1">
        <f t="shared" si="3"/>
        <v>32.113518040000002</v>
      </c>
    </row>
    <row r="120" spans="1:16" x14ac:dyDescent="0.3">
      <c r="A120" s="11">
        <v>42683</v>
      </c>
      <c r="B120" s="67">
        <v>0.50520833333333337</v>
      </c>
      <c r="C120" s="12">
        <v>307.5</v>
      </c>
      <c r="D120" s="12">
        <v>12.63</v>
      </c>
      <c r="E120" s="12">
        <v>10.169</v>
      </c>
      <c r="F120" s="12">
        <v>14.47</v>
      </c>
      <c r="G120" s="5">
        <v>-4.2</v>
      </c>
      <c r="H120" s="12">
        <v>3.294</v>
      </c>
      <c r="I120" s="12">
        <v>7.64</v>
      </c>
      <c r="J120" s="12">
        <v>6.78</v>
      </c>
      <c r="K120" s="12">
        <v>78.123800000000003</v>
      </c>
      <c r="L120" s="12">
        <v>29.85</v>
      </c>
      <c r="M120" s="67">
        <v>0.50520833333333337</v>
      </c>
      <c r="O120" s="60">
        <f t="shared" si="2"/>
        <v>2.6999999999999968E-2</v>
      </c>
      <c r="P120" s="1">
        <f t="shared" si="3"/>
        <v>32.976378960000005</v>
      </c>
    </row>
    <row r="121" spans="1:16" x14ac:dyDescent="0.3">
      <c r="A121" s="11">
        <v>42683</v>
      </c>
      <c r="B121" s="67">
        <v>0.50532407407407409</v>
      </c>
      <c r="C121" s="12">
        <v>307.66669999999999</v>
      </c>
      <c r="D121" s="12">
        <v>12.63</v>
      </c>
      <c r="E121" s="12">
        <v>10.113</v>
      </c>
      <c r="F121" s="12">
        <v>14.47</v>
      </c>
      <c r="G121" s="5">
        <v>-3.6</v>
      </c>
      <c r="H121" s="12">
        <v>3.323</v>
      </c>
      <c r="I121" s="12">
        <v>7.64</v>
      </c>
      <c r="J121" s="12">
        <v>6.71</v>
      </c>
      <c r="K121" s="12">
        <v>77.360799999999998</v>
      </c>
      <c r="L121" s="12">
        <v>29.85</v>
      </c>
      <c r="M121" s="67">
        <v>0.50532407407407409</v>
      </c>
      <c r="O121" s="60">
        <f t="shared" si="2"/>
        <v>5.9099999999999986E-2</v>
      </c>
      <c r="P121" s="1">
        <f t="shared" si="3"/>
        <v>32.792651919999997</v>
      </c>
    </row>
    <row r="122" spans="1:16" x14ac:dyDescent="0.3">
      <c r="A122" s="11">
        <v>42683</v>
      </c>
      <c r="B122" s="67">
        <v>0.50543981481481481</v>
      </c>
      <c r="C122" s="12">
        <v>307.83330000000001</v>
      </c>
      <c r="D122" s="12">
        <v>12.63</v>
      </c>
      <c r="E122" s="12">
        <v>10.141</v>
      </c>
      <c r="F122" s="12">
        <v>14.47</v>
      </c>
      <c r="G122" s="5">
        <v>-3.7</v>
      </c>
      <c r="H122" s="12">
        <v>3.323</v>
      </c>
      <c r="I122" s="12">
        <v>7.64</v>
      </c>
      <c r="J122" s="12">
        <v>6.67</v>
      </c>
      <c r="K122" s="12">
        <v>76.857399999999998</v>
      </c>
      <c r="L122" s="12">
        <v>29.85</v>
      </c>
      <c r="M122" s="67">
        <v>0.50543981481481481</v>
      </c>
      <c r="O122" s="60">
        <f t="shared" si="2"/>
        <v>5.3749999999999964E-2</v>
      </c>
      <c r="P122" s="1">
        <f t="shared" si="3"/>
        <v>32.884515440000001</v>
      </c>
    </row>
    <row r="123" spans="1:16" x14ac:dyDescent="0.3">
      <c r="A123" s="11">
        <v>42683</v>
      </c>
      <c r="B123" s="67">
        <v>0.50555555555555554</v>
      </c>
      <c r="C123" s="12">
        <v>308</v>
      </c>
      <c r="D123" s="12">
        <v>12.63</v>
      </c>
      <c r="E123" s="12">
        <v>10.173</v>
      </c>
      <c r="F123" s="12">
        <v>14.47</v>
      </c>
      <c r="G123" s="5">
        <v>-3.7</v>
      </c>
      <c r="H123" s="12">
        <v>3.3519999999999999</v>
      </c>
      <c r="I123" s="12">
        <v>7.64</v>
      </c>
      <c r="J123" s="12">
        <v>6.63</v>
      </c>
      <c r="K123" s="12">
        <v>76.437600000000003</v>
      </c>
      <c r="L123" s="12">
        <v>29.86</v>
      </c>
      <c r="M123" s="67">
        <v>0.50555555555555554</v>
      </c>
      <c r="O123" s="60">
        <f t="shared" si="2"/>
        <v>5.3749999999999964E-2</v>
      </c>
      <c r="P123" s="1">
        <f t="shared" si="3"/>
        <v>32.98950232</v>
      </c>
    </row>
    <row r="124" spans="1:16" x14ac:dyDescent="0.3">
      <c r="A124" s="11">
        <v>42683</v>
      </c>
      <c r="B124" s="67">
        <v>0.50567129629629626</v>
      </c>
      <c r="C124" s="12">
        <v>308.16669999999999</v>
      </c>
      <c r="D124" s="12">
        <v>12.63</v>
      </c>
      <c r="E124" s="12">
        <v>10.414999999999999</v>
      </c>
      <c r="F124" s="12">
        <v>14.468999999999999</v>
      </c>
      <c r="G124" s="5">
        <v>-3.9</v>
      </c>
      <c r="H124" s="12">
        <v>3.323</v>
      </c>
      <c r="I124" s="12">
        <v>7.65</v>
      </c>
      <c r="J124" s="12">
        <v>6.6</v>
      </c>
      <c r="K124" s="12">
        <v>76.053399999999996</v>
      </c>
      <c r="L124" s="12">
        <v>29.87</v>
      </c>
      <c r="M124" s="67">
        <v>0.50567129629629626</v>
      </c>
      <c r="O124" s="60">
        <f t="shared" si="2"/>
        <v>4.3049999999999977E-2</v>
      </c>
      <c r="P124" s="1">
        <f t="shared" si="3"/>
        <v>33.7834656</v>
      </c>
    </row>
    <row r="125" spans="1:16" x14ac:dyDescent="0.3">
      <c r="A125" s="11">
        <v>42683</v>
      </c>
      <c r="B125" s="67">
        <v>0.50578703703703709</v>
      </c>
      <c r="C125" s="12">
        <v>308.33330000000001</v>
      </c>
      <c r="D125" s="12">
        <v>12.63</v>
      </c>
      <c r="E125" s="12">
        <v>11.534000000000001</v>
      </c>
      <c r="F125" s="12">
        <v>14.471</v>
      </c>
      <c r="G125" s="5">
        <v>-3.9</v>
      </c>
      <c r="H125" s="12">
        <v>3.3519999999999999</v>
      </c>
      <c r="I125" s="12">
        <v>7.65</v>
      </c>
      <c r="J125" s="12">
        <v>6.58</v>
      </c>
      <c r="K125" s="12">
        <v>75.816699999999997</v>
      </c>
      <c r="L125" s="12">
        <v>29.9</v>
      </c>
      <c r="M125" s="67">
        <v>0.50578703703703709</v>
      </c>
      <c r="O125" s="60">
        <f t="shared" si="2"/>
        <v>4.3049999999999977E-2</v>
      </c>
      <c r="P125" s="1">
        <f t="shared" si="3"/>
        <v>37.454725560000007</v>
      </c>
    </row>
    <row r="126" spans="1:16" x14ac:dyDescent="0.3">
      <c r="A126" s="11">
        <v>42683</v>
      </c>
      <c r="B126" s="67">
        <v>0.50590277777777781</v>
      </c>
      <c r="C126" s="12">
        <v>308.5</v>
      </c>
      <c r="D126" s="12">
        <v>12.63</v>
      </c>
      <c r="E126" s="12">
        <v>12.366</v>
      </c>
      <c r="F126" s="12">
        <v>14.471</v>
      </c>
      <c r="G126" s="5">
        <v>-3.8</v>
      </c>
      <c r="H126" s="12">
        <v>3.3519999999999999</v>
      </c>
      <c r="I126" s="12">
        <v>7.64</v>
      </c>
      <c r="J126" s="12">
        <v>6.56</v>
      </c>
      <c r="K126" s="12">
        <v>75.662700000000001</v>
      </c>
      <c r="L126" s="12">
        <v>29.92</v>
      </c>
      <c r="M126" s="67">
        <v>0.50590277777777781</v>
      </c>
      <c r="O126" s="60">
        <f t="shared" si="2"/>
        <v>4.8399999999999999E-2</v>
      </c>
      <c r="P126" s="1">
        <f t="shared" si="3"/>
        <v>40.184384440000002</v>
      </c>
    </row>
    <row r="127" spans="1:16" x14ac:dyDescent="0.3">
      <c r="A127" s="11">
        <v>42683</v>
      </c>
      <c r="B127" s="67">
        <v>0.50601851851851853</v>
      </c>
      <c r="C127" s="12">
        <v>308.66669999999999</v>
      </c>
      <c r="D127" s="12">
        <v>12.63</v>
      </c>
      <c r="E127" s="12">
        <v>12.768000000000001</v>
      </c>
      <c r="F127" s="12">
        <v>14.472</v>
      </c>
      <c r="G127" s="5">
        <v>-0.8</v>
      </c>
      <c r="H127" s="12">
        <v>3.323</v>
      </c>
      <c r="I127" s="12">
        <v>7.6</v>
      </c>
      <c r="J127" s="12">
        <v>6.41</v>
      </c>
      <c r="K127" s="12">
        <v>73.8917</v>
      </c>
      <c r="L127" s="12">
        <v>29.93</v>
      </c>
      <c r="M127" s="67">
        <v>0.50601851851851853</v>
      </c>
      <c r="O127" s="60">
        <f t="shared" si="2"/>
        <v>0.20889999999999997</v>
      </c>
      <c r="P127" s="1">
        <f t="shared" si="3"/>
        <v>41.503282120000001</v>
      </c>
    </row>
    <row r="128" spans="1:16" x14ac:dyDescent="0.3">
      <c r="A128" s="11">
        <v>42683</v>
      </c>
      <c r="B128" s="67">
        <v>0.50613425925925926</v>
      </c>
      <c r="C128" s="12">
        <v>308.83330000000001</v>
      </c>
      <c r="D128" s="12">
        <v>12.63</v>
      </c>
      <c r="E128" s="12">
        <v>12.81</v>
      </c>
      <c r="F128" s="12">
        <v>14.472</v>
      </c>
      <c r="G128" s="5">
        <v>2.4</v>
      </c>
      <c r="H128" s="12">
        <v>3.294</v>
      </c>
      <c r="I128" s="12">
        <v>7.59</v>
      </c>
      <c r="J128" s="12">
        <v>6.16</v>
      </c>
      <c r="K128" s="12">
        <v>71.023700000000005</v>
      </c>
      <c r="L128" s="12">
        <v>29.97</v>
      </c>
      <c r="M128" s="67">
        <v>0.50613425925925926</v>
      </c>
      <c r="O128" s="60">
        <f t="shared" si="2"/>
        <v>0.38009999999999999</v>
      </c>
      <c r="P128" s="1">
        <f t="shared" si="3"/>
        <v>41.6410774</v>
      </c>
    </row>
    <row r="129" spans="1:16" x14ac:dyDescent="0.3">
      <c r="A129" s="11">
        <v>42683</v>
      </c>
      <c r="B129" s="67">
        <v>0.50624999999999998</v>
      </c>
      <c r="C129" s="12">
        <v>309</v>
      </c>
      <c r="D129" s="12">
        <v>12.63</v>
      </c>
      <c r="E129" s="12">
        <v>11.689</v>
      </c>
      <c r="F129" s="12">
        <v>14.471</v>
      </c>
      <c r="G129" s="5">
        <v>-2.4</v>
      </c>
      <c r="H129" s="12">
        <v>3.3519999999999999</v>
      </c>
      <c r="I129" s="12">
        <v>7.62</v>
      </c>
      <c r="J129" s="12">
        <v>5.94</v>
      </c>
      <c r="K129" s="12">
        <v>68.433800000000005</v>
      </c>
      <c r="L129" s="12">
        <v>29.91</v>
      </c>
      <c r="M129" s="67">
        <v>0.50624999999999998</v>
      </c>
      <c r="O129" s="60">
        <f t="shared" si="2"/>
        <v>0.12329999999999999</v>
      </c>
      <c r="P129" s="1">
        <f t="shared" si="3"/>
        <v>37.963255760000003</v>
      </c>
    </row>
    <row r="130" spans="1:16" x14ac:dyDescent="0.3">
      <c r="A130" s="11">
        <v>42683</v>
      </c>
      <c r="B130" s="67">
        <v>0.50636574074074081</v>
      </c>
      <c r="C130" s="12">
        <v>309.16669999999999</v>
      </c>
      <c r="D130" s="12">
        <v>12.63</v>
      </c>
      <c r="E130" s="12">
        <v>8.41</v>
      </c>
      <c r="F130" s="12">
        <v>14.467000000000001</v>
      </c>
      <c r="G130" s="5">
        <v>-4.2</v>
      </c>
      <c r="H130" s="12">
        <v>3.3519999999999999</v>
      </c>
      <c r="I130" s="12">
        <v>7.64</v>
      </c>
      <c r="J130" s="12">
        <v>6.17</v>
      </c>
      <c r="K130" s="12">
        <v>71.109099999999998</v>
      </c>
      <c r="L130" s="12">
        <v>29.82</v>
      </c>
      <c r="M130" s="67">
        <v>0.50636574074074081</v>
      </c>
      <c r="O130" s="60">
        <f t="shared" si="2"/>
        <v>2.6999999999999968E-2</v>
      </c>
      <c r="P130" s="1">
        <f t="shared" si="3"/>
        <v>27.2053814</v>
      </c>
    </row>
    <row r="131" spans="1:16" x14ac:dyDescent="0.3">
      <c r="A131" s="11">
        <v>42683</v>
      </c>
      <c r="B131" s="67">
        <v>0.50648148148148142</v>
      </c>
      <c r="C131" s="12">
        <v>309.33330000000001</v>
      </c>
      <c r="D131" s="12">
        <v>12.63</v>
      </c>
      <c r="E131" s="12">
        <v>8.4619999999999997</v>
      </c>
      <c r="F131" s="12">
        <v>14.467000000000001</v>
      </c>
      <c r="G131" s="5">
        <v>-4.0999999999999996</v>
      </c>
      <c r="H131" s="12">
        <v>3.323</v>
      </c>
      <c r="I131" s="12">
        <v>7.65</v>
      </c>
      <c r="J131" s="12">
        <v>6.51</v>
      </c>
      <c r="K131" s="12">
        <v>74.956000000000003</v>
      </c>
      <c r="L131" s="12">
        <v>29.79</v>
      </c>
      <c r="M131" s="67">
        <v>0.50648148148148142</v>
      </c>
      <c r="O131" s="60">
        <f t="shared" si="2"/>
        <v>3.234999999999999E-2</v>
      </c>
      <c r="P131" s="1">
        <f t="shared" si="3"/>
        <v>27.37598508</v>
      </c>
    </row>
    <row r="132" spans="1:16" x14ac:dyDescent="0.3">
      <c r="A132" s="11">
        <v>42683</v>
      </c>
      <c r="B132" s="67">
        <v>0.50659722222222225</v>
      </c>
      <c r="C132" s="12">
        <v>309.5</v>
      </c>
      <c r="D132" s="12">
        <v>12.63</v>
      </c>
      <c r="E132" s="12">
        <v>8.9420000000000002</v>
      </c>
      <c r="F132" s="12">
        <v>14.468</v>
      </c>
      <c r="G132" s="5">
        <v>-4.2</v>
      </c>
      <c r="H132" s="12">
        <v>3.3519999999999999</v>
      </c>
      <c r="I132" s="12">
        <v>7.64</v>
      </c>
      <c r="J132" s="12">
        <v>6.63</v>
      </c>
      <c r="K132" s="12">
        <v>76.4101</v>
      </c>
      <c r="L132" s="12">
        <v>29.8</v>
      </c>
      <c r="M132" s="67">
        <v>0.50659722222222225</v>
      </c>
      <c r="O132" s="60">
        <f t="shared" si="2"/>
        <v>2.6999999999999968E-2</v>
      </c>
      <c r="P132" s="1">
        <f t="shared" si="3"/>
        <v>28.950788280000001</v>
      </c>
    </row>
    <row r="133" spans="1:16" x14ac:dyDescent="0.3">
      <c r="A133" s="11">
        <v>42683</v>
      </c>
      <c r="B133" s="67">
        <v>0.50671296296296298</v>
      </c>
      <c r="C133" s="12">
        <v>309.66669999999999</v>
      </c>
      <c r="D133" s="12">
        <v>12.63</v>
      </c>
      <c r="E133" s="12">
        <v>10.747999999999999</v>
      </c>
      <c r="F133" s="12">
        <v>14.468999999999999</v>
      </c>
      <c r="G133" s="5">
        <v>-4</v>
      </c>
      <c r="H133" s="12">
        <v>3.3519999999999999</v>
      </c>
      <c r="I133" s="12">
        <v>7.65</v>
      </c>
      <c r="J133" s="12">
        <v>6.61</v>
      </c>
      <c r="K133" s="12">
        <v>76.2102</v>
      </c>
      <c r="L133" s="12">
        <v>29.87</v>
      </c>
      <c r="M133" s="67">
        <v>0.50671296296296298</v>
      </c>
      <c r="O133" s="60">
        <f t="shared" si="2"/>
        <v>3.7699999999999984E-2</v>
      </c>
      <c r="P133" s="1">
        <f t="shared" si="3"/>
        <v>34.875985319999998</v>
      </c>
    </row>
    <row r="134" spans="1:16" x14ac:dyDescent="0.3">
      <c r="A134" s="11">
        <v>42683</v>
      </c>
      <c r="B134" s="67">
        <v>0.5068287037037037</v>
      </c>
      <c r="C134" s="12">
        <v>309.83330000000001</v>
      </c>
      <c r="D134" s="12">
        <v>12.63</v>
      </c>
      <c r="E134" s="12">
        <v>10.944000000000001</v>
      </c>
      <c r="F134" s="12">
        <v>14.468999999999999</v>
      </c>
      <c r="G134" s="5">
        <v>-3.5</v>
      </c>
      <c r="H134" s="12">
        <v>3.323</v>
      </c>
      <c r="I134" s="12">
        <v>7.65</v>
      </c>
      <c r="J134" s="12">
        <v>6.6</v>
      </c>
      <c r="K134" s="12">
        <v>76.059700000000007</v>
      </c>
      <c r="L134" s="12">
        <v>29.88</v>
      </c>
      <c r="M134" s="67">
        <v>0.5068287037037037</v>
      </c>
      <c r="O134" s="60">
        <f t="shared" si="2"/>
        <v>6.444999999999998E-2</v>
      </c>
      <c r="P134" s="1">
        <f t="shared" si="3"/>
        <v>35.519029960000005</v>
      </c>
    </row>
    <row r="135" spans="1:16" x14ac:dyDescent="0.3">
      <c r="A135" s="11">
        <v>42683</v>
      </c>
      <c r="B135" s="67">
        <v>0.50694444444444442</v>
      </c>
      <c r="C135" s="12">
        <v>310</v>
      </c>
      <c r="D135" s="12">
        <v>12.63</v>
      </c>
      <c r="E135" s="12">
        <v>10.888999999999999</v>
      </c>
      <c r="F135" s="12">
        <v>14.468999999999999</v>
      </c>
      <c r="G135" s="5">
        <v>-4.2</v>
      </c>
      <c r="H135" s="12">
        <v>3.3519999999999999</v>
      </c>
      <c r="I135" s="12">
        <v>7.65</v>
      </c>
      <c r="J135" s="12">
        <v>6.61</v>
      </c>
      <c r="K135" s="12">
        <v>76.212299999999999</v>
      </c>
      <c r="L135" s="12">
        <v>29.88</v>
      </c>
      <c r="M135" s="67">
        <v>0.50694444444444442</v>
      </c>
      <c r="O135" s="60">
        <f t="shared" si="2"/>
        <v>2.6999999999999968E-2</v>
      </c>
      <c r="P135" s="1">
        <f t="shared" si="3"/>
        <v>35.338583759999999</v>
      </c>
    </row>
    <row r="136" spans="1:16" x14ac:dyDescent="0.3">
      <c r="A136" s="11">
        <v>42683</v>
      </c>
      <c r="B136" s="67">
        <v>0.50706018518518514</v>
      </c>
      <c r="C136" s="12">
        <v>310.16669999999999</v>
      </c>
      <c r="D136" s="12">
        <v>12.63</v>
      </c>
      <c r="E136" s="12">
        <v>10.894</v>
      </c>
      <c r="F136" s="12">
        <v>14.468999999999999</v>
      </c>
      <c r="G136" s="5">
        <v>5.2</v>
      </c>
      <c r="H136" s="12">
        <v>3.294</v>
      </c>
      <c r="I136" s="12">
        <v>7.65</v>
      </c>
      <c r="J136" s="12">
        <v>6.62</v>
      </c>
      <c r="K136" s="12">
        <v>76.252200000000002</v>
      </c>
      <c r="L136" s="12">
        <v>29.88</v>
      </c>
      <c r="M136" s="67">
        <v>0.50706018518518514</v>
      </c>
      <c r="O136" s="60">
        <f t="shared" ref="O136:O199" si="4">IF(G136="","",IF(G136*O$2+O$3&lt;0,0,G136*O$2+O$3))</f>
        <v>0.52990000000000004</v>
      </c>
      <c r="P136" s="1">
        <f t="shared" si="3"/>
        <v>35.354987960000003</v>
      </c>
    </row>
    <row r="137" spans="1:16" x14ac:dyDescent="0.3">
      <c r="A137" s="11">
        <v>42683</v>
      </c>
      <c r="B137" s="67">
        <v>0.50717592592592597</v>
      </c>
      <c r="C137" s="12">
        <v>310.33330000000001</v>
      </c>
      <c r="D137" s="12">
        <v>12.63</v>
      </c>
      <c r="E137" s="12">
        <v>10.907999999999999</v>
      </c>
      <c r="F137" s="12">
        <v>14.468</v>
      </c>
      <c r="G137" s="5">
        <v>-4.3</v>
      </c>
      <c r="H137" s="12">
        <v>3.323</v>
      </c>
      <c r="I137" s="12">
        <v>7.65</v>
      </c>
      <c r="J137" s="12">
        <v>6.62</v>
      </c>
      <c r="K137" s="12">
        <v>76.344999999999999</v>
      </c>
      <c r="L137" s="12">
        <v>29.89</v>
      </c>
      <c r="M137" s="67">
        <v>0.50717592592592597</v>
      </c>
      <c r="O137" s="60">
        <f t="shared" si="4"/>
        <v>2.1650000000000003E-2</v>
      </c>
      <c r="P137" s="1">
        <f t="shared" ref="P137:P200" si="5">E137*3.28084-P$4</f>
        <v>35.400919719999997</v>
      </c>
    </row>
    <row r="138" spans="1:16" x14ac:dyDescent="0.3">
      <c r="A138" s="11">
        <v>42683</v>
      </c>
      <c r="B138" s="67">
        <v>0.5072916666666667</v>
      </c>
      <c r="C138" s="12">
        <v>310.5</v>
      </c>
      <c r="D138" s="12">
        <v>12.63</v>
      </c>
      <c r="E138" s="12">
        <v>10.907999999999999</v>
      </c>
      <c r="F138" s="12">
        <v>14.468</v>
      </c>
      <c r="G138" s="5">
        <v>-2.9</v>
      </c>
      <c r="H138" s="12">
        <v>3.323</v>
      </c>
      <c r="I138" s="12">
        <v>7.65</v>
      </c>
      <c r="J138" s="12">
        <v>6.63</v>
      </c>
      <c r="K138" s="12">
        <v>76.363600000000005</v>
      </c>
      <c r="L138" s="12">
        <v>29.89</v>
      </c>
      <c r="M138" s="67">
        <v>0.5072916666666667</v>
      </c>
      <c r="O138" s="60">
        <f t="shared" si="4"/>
        <v>9.6549999999999997E-2</v>
      </c>
      <c r="P138" s="1">
        <f t="shared" si="5"/>
        <v>35.400919719999997</v>
      </c>
    </row>
    <row r="139" spans="1:16" x14ac:dyDescent="0.3">
      <c r="A139" s="11">
        <v>42683</v>
      </c>
      <c r="B139" s="67">
        <v>0.50740740740740742</v>
      </c>
      <c r="C139" s="12">
        <v>310.66669999999999</v>
      </c>
      <c r="D139" s="12">
        <v>12.62</v>
      </c>
      <c r="E139" s="12">
        <v>10.913</v>
      </c>
      <c r="F139" s="12">
        <v>14.468</v>
      </c>
      <c r="G139" s="5">
        <v>-4.2</v>
      </c>
      <c r="H139" s="12">
        <v>3.323</v>
      </c>
      <c r="I139" s="12">
        <v>7.65</v>
      </c>
      <c r="J139" s="12">
        <v>6.62</v>
      </c>
      <c r="K139" s="12">
        <v>76.320300000000003</v>
      </c>
      <c r="L139" s="12">
        <v>29.89</v>
      </c>
      <c r="M139" s="67">
        <v>0.50740740740740742</v>
      </c>
      <c r="O139" s="60">
        <f t="shared" si="4"/>
        <v>2.6999999999999968E-2</v>
      </c>
      <c r="P139" s="1">
        <f t="shared" si="5"/>
        <v>35.417323920000001</v>
      </c>
    </row>
    <row r="140" spans="1:16" x14ac:dyDescent="0.3">
      <c r="A140" s="11">
        <v>42683</v>
      </c>
      <c r="B140" s="67">
        <v>0.50752314814814814</v>
      </c>
      <c r="C140" s="12">
        <v>310.83330000000001</v>
      </c>
      <c r="D140" s="12">
        <v>12.62</v>
      </c>
      <c r="E140" s="12">
        <v>10.816000000000001</v>
      </c>
      <c r="F140" s="12">
        <v>14.468</v>
      </c>
      <c r="G140" s="5">
        <v>-4.3</v>
      </c>
      <c r="H140" s="12">
        <v>3.3519999999999999</v>
      </c>
      <c r="I140" s="12">
        <v>7.65</v>
      </c>
      <c r="J140" s="12">
        <v>6.63</v>
      </c>
      <c r="K140" s="12">
        <v>76.463499999999996</v>
      </c>
      <c r="L140" s="12">
        <v>29.88</v>
      </c>
      <c r="M140" s="67">
        <v>0.50752314814814814</v>
      </c>
      <c r="O140" s="60">
        <f t="shared" si="4"/>
        <v>2.1650000000000003E-2</v>
      </c>
      <c r="P140" s="1">
        <f t="shared" si="5"/>
        <v>35.099082440000004</v>
      </c>
    </row>
    <row r="141" spans="1:16" x14ac:dyDescent="0.3">
      <c r="A141" s="11">
        <v>42683</v>
      </c>
      <c r="B141" s="67">
        <v>0.50763888888888886</v>
      </c>
      <c r="C141" s="12">
        <v>311</v>
      </c>
      <c r="D141" s="12">
        <v>12.63</v>
      </c>
      <c r="E141" s="12">
        <v>10.911</v>
      </c>
      <c r="F141" s="12">
        <v>14.468</v>
      </c>
      <c r="G141" s="5">
        <v>-3.7</v>
      </c>
      <c r="H141" s="12">
        <v>3.323</v>
      </c>
      <c r="I141" s="12">
        <v>7.65</v>
      </c>
      <c r="J141" s="12">
        <v>6.64</v>
      </c>
      <c r="K141" s="12">
        <v>76.488399999999999</v>
      </c>
      <c r="L141" s="12">
        <v>29.88</v>
      </c>
      <c r="M141" s="67">
        <v>0.50763888888888886</v>
      </c>
      <c r="O141" s="60">
        <f t="shared" si="4"/>
        <v>5.3749999999999964E-2</v>
      </c>
      <c r="P141" s="1">
        <f t="shared" si="5"/>
        <v>35.410762239999997</v>
      </c>
    </row>
    <row r="142" spans="1:16" x14ac:dyDescent="0.3">
      <c r="A142" s="11">
        <v>42683</v>
      </c>
      <c r="B142" s="67">
        <v>0.50775462962962969</v>
      </c>
      <c r="C142" s="12">
        <v>311.16669999999999</v>
      </c>
      <c r="D142" s="12">
        <v>12.63</v>
      </c>
      <c r="E142" s="12">
        <v>10.919</v>
      </c>
      <c r="F142" s="12">
        <v>14.468</v>
      </c>
      <c r="G142" s="5">
        <v>-3.6</v>
      </c>
      <c r="H142" s="12">
        <v>3.323</v>
      </c>
      <c r="I142" s="12">
        <v>7.65</v>
      </c>
      <c r="J142" s="12">
        <v>6.63</v>
      </c>
      <c r="K142" s="12">
        <v>76.423299999999998</v>
      </c>
      <c r="L142" s="12">
        <v>29.88</v>
      </c>
      <c r="M142" s="67">
        <v>0.50775462962962969</v>
      </c>
      <c r="O142" s="60">
        <f t="shared" si="4"/>
        <v>5.9099999999999986E-2</v>
      </c>
      <c r="P142" s="1">
        <f t="shared" si="5"/>
        <v>35.43700896</v>
      </c>
    </row>
    <row r="143" spans="1:16" x14ac:dyDescent="0.3">
      <c r="A143" s="11">
        <v>42683</v>
      </c>
      <c r="B143" s="67">
        <v>0.50787037037037031</v>
      </c>
      <c r="C143" s="12">
        <v>311.33330000000001</v>
      </c>
      <c r="D143" s="12">
        <v>12.63</v>
      </c>
      <c r="E143" s="12">
        <v>10.916</v>
      </c>
      <c r="F143" s="12">
        <v>14.467000000000001</v>
      </c>
      <c r="G143" s="5">
        <v>-4.0999999999999996</v>
      </c>
      <c r="H143" s="12">
        <v>3.3519999999999999</v>
      </c>
      <c r="I143" s="12">
        <v>7.65</v>
      </c>
      <c r="J143" s="12">
        <v>6.64</v>
      </c>
      <c r="K143" s="12">
        <v>76.485100000000003</v>
      </c>
      <c r="L143" s="12">
        <v>29.88</v>
      </c>
      <c r="M143" s="67">
        <v>0.50787037037037031</v>
      </c>
      <c r="O143" s="60">
        <f t="shared" si="4"/>
        <v>3.234999999999999E-2</v>
      </c>
      <c r="P143" s="1">
        <f t="shared" si="5"/>
        <v>35.427166440000001</v>
      </c>
    </row>
    <row r="144" spans="1:16" x14ac:dyDescent="0.3">
      <c r="A144" s="11">
        <v>42683</v>
      </c>
      <c r="B144" s="67">
        <v>0.50798611111111114</v>
      </c>
      <c r="C144" s="12">
        <v>311.5</v>
      </c>
      <c r="D144" s="12">
        <v>12.63</v>
      </c>
      <c r="E144" s="12">
        <v>10.904</v>
      </c>
      <c r="F144" s="12">
        <v>14.467000000000001</v>
      </c>
      <c r="G144" s="5">
        <v>-4.2</v>
      </c>
      <c r="H144" s="12">
        <v>3.294</v>
      </c>
      <c r="I144" s="12">
        <v>7.65</v>
      </c>
      <c r="J144" s="12">
        <v>6.64</v>
      </c>
      <c r="K144" s="12">
        <v>76.512500000000003</v>
      </c>
      <c r="L144" s="12">
        <v>29.88</v>
      </c>
      <c r="M144" s="67">
        <v>0.50798611111111114</v>
      </c>
      <c r="O144" s="60">
        <f t="shared" si="4"/>
        <v>2.6999999999999968E-2</v>
      </c>
      <c r="P144" s="1">
        <f t="shared" si="5"/>
        <v>35.387796360000003</v>
      </c>
    </row>
    <row r="145" spans="1:16" x14ac:dyDescent="0.3">
      <c r="A145" s="11">
        <v>42683</v>
      </c>
      <c r="B145" s="67">
        <v>0.50810185185185186</v>
      </c>
      <c r="C145" s="12">
        <v>311.66669999999999</v>
      </c>
      <c r="D145" s="12">
        <v>12.63</v>
      </c>
      <c r="E145" s="12">
        <v>10.914</v>
      </c>
      <c r="F145" s="12">
        <v>14.467000000000001</v>
      </c>
      <c r="G145" s="5">
        <v>-4</v>
      </c>
      <c r="H145" s="12">
        <v>3.323</v>
      </c>
      <c r="I145" s="12">
        <v>7.65</v>
      </c>
      <c r="J145" s="12">
        <v>6.63</v>
      </c>
      <c r="K145" s="12">
        <v>76.442599999999999</v>
      </c>
      <c r="L145" s="12">
        <v>29.88</v>
      </c>
      <c r="M145" s="67">
        <v>0.50810185185185186</v>
      </c>
      <c r="O145" s="60">
        <f t="shared" si="4"/>
        <v>3.7699999999999984E-2</v>
      </c>
      <c r="P145" s="1">
        <f t="shared" si="5"/>
        <v>35.420604760000003</v>
      </c>
    </row>
    <row r="146" spans="1:16" x14ac:dyDescent="0.3">
      <c r="A146" s="11">
        <v>42683</v>
      </c>
      <c r="B146" s="67">
        <v>0.50821759259259258</v>
      </c>
      <c r="C146" s="12">
        <v>311.83330000000001</v>
      </c>
      <c r="D146" s="12">
        <v>12.63</v>
      </c>
      <c r="E146" s="12">
        <v>10.919</v>
      </c>
      <c r="F146" s="12">
        <v>14.467000000000001</v>
      </c>
      <c r="G146" s="5">
        <v>-3.8</v>
      </c>
      <c r="H146" s="12">
        <v>3.3519999999999999</v>
      </c>
      <c r="I146" s="12">
        <v>7.65</v>
      </c>
      <c r="J146" s="12">
        <v>6.63</v>
      </c>
      <c r="K146" s="12">
        <v>76.433099999999996</v>
      </c>
      <c r="L146" s="12">
        <v>29.87</v>
      </c>
      <c r="M146" s="67">
        <v>0.50821759259259258</v>
      </c>
      <c r="O146" s="60">
        <f t="shared" si="4"/>
        <v>4.8399999999999999E-2</v>
      </c>
      <c r="P146" s="1">
        <f t="shared" si="5"/>
        <v>35.43700896</v>
      </c>
    </row>
    <row r="147" spans="1:16" x14ac:dyDescent="0.3">
      <c r="A147" s="11">
        <v>42683</v>
      </c>
      <c r="B147" s="67">
        <v>0.5083333333333333</v>
      </c>
      <c r="C147" s="12">
        <v>312</v>
      </c>
      <c r="D147" s="12">
        <v>12.63</v>
      </c>
      <c r="E147" s="12">
        <v>10.914</v>
      </c>
      <c r="F147" s="12">
        <v>14.467000000000001</v>
      </c>
      <c r="G147" s="5">
        <v>-4</v>
      </c>
      <c r="H147" s="12">
        <v>3.323</v>
      </c>
      <c r="I147" s="12">
        <v>7.65</v>
      </c>
      <c r="J147" s="12">
        <v>6.63</v>
      </c>
      <c r="K147" s="12">
        <v>76.477500000000006</v>
      </c>
      <c r="L147" s="12">
        <v>29.87</v>
      </c>
      <c r="M147" s="67">
        <v>0.5083333333333333</v>
      </c>
      <c r="O147" s="60">
        <f t="shared" si="4"/>
        <v>3.7699999999999984E-2</v>
      </c>
      <c r="P147" s="1">
        <f t="shared" si="5"/>
        <v>35.420604760000003</v>
      </c>
    </row>
    <row r="148" spans="1:16" x14ac:dyDescent="0.3">
      <c r="A148" s="11">
        <v>42683</v>
      </c>
      <c r="B148" s="67">
        <v>0.50844907407407403</v>
      </c>
      <c r="C148" s="12">
        <v>312.16669999999999</v>
      </c>
      <c r="D148" s="12">
        <v>12.63</v>
      </c>
      <c r="E148" s="12">
        <v>10.913</v>
      </c>
      <c r="F148" s="12">
        <v>14.467000000000001</v>
      </c>
      <c r="G148" s="5">
        <v>-4.3</v>
      </c>
      <c r="H148" s="12">
        <v>3.3519999999999999</v>
      </c>
      <c r="I148" s="12">
        <v>7.65</v>
      </c>
      <c r="J148" s="12">
        <v>6.63</v>
      </c>
      <c r="K148" s="12">
        <v>76.412899999999993</v>
      </c>
      <c r="L148" s="12">
        <v>29.88</v>
      </c>
      <c r="M148" s="67">
        <v>0.50844907407407403</v>
      </c>
      <c r="O148" s="60">
        <f t="shared" si="4"/>
        <v>2.1650000000000003E-2</v>
      </c>
      <c r="P148" s="1">
        <f t="shared" si="5"/>
        <v>35.417323920000001</v>
      </c>
    </row>
    <row r="149" spans="1:16" x14ac:dyDescent="0.3">
      <c r="A149" s="11">
        <v>42683</v>
      </c>
      <c r="B149" s="67">
        <v>0.50856481481481486</v>
      </c>
      <c r="C149" s="12">
        <v>312.33330000000001</v>
      </c>
      <c r="D149" s="12">
        <v>12.63</v>
      </c>
      <c r="E149" s="12">
        <v>10.913</v>
      </c>
      <c r="F149" s="12">
        <v>14.467000000000001</v>
      </c>
      <c r="G149" s="5">
        <v>-4</v>
      </c>
      <c r="H149" s="12">
        <v>3.323</v>
      </c>
      <c r="I149" s="12">
        <v>7.65</v>
      </c>
      <c r="J149" s="12">
        <v>6.63</v>
      </c>
      <c r="K149" s="12">
        <v>76.473600000000005</v>
      </c>
      <c r="L149" s="12">
        <v>29.88</v>
      </c>
      <c r="M149" s="67">
        <v>0.50856481481481486</v>
      </c>
      <c r="O149" s="60">
        <f t="shared" si="4"/>
        <v>3.7699999999999984E-2</v>
      </c>
      <c r="P149" s="1">
        <f t="shared" si="5"/>
        <v>35.417323920000001</v>
      </c>
    </row>
    <row r="150" spans="1:16" x14ac:dyDescent="0.3">
      <c r="A150" s="11">
        <v>42683</v>
      </c>
      <c r="B150" s="67">
        <v>0.50868055555555558</v>
      </c>
      <c r="C150" s="12">
        <v>312.5</v>
      </c>
      <c r="D150" s="12">
        <v>12.63</v>
      </c>
      <c r="E150" s="12">
        <v>10.930999999999999</v>
      </c>
      <c r="F150" s="12">
        <v>14.467000000000001</v>
      </c>
      <c r="G150" s="5">
        <v>-4.0999999999999996</v>
      </c>
      <c r="H150" s="12">
        <v>3.294</v>
      </c>
      <c r="I150" s="12">
        <v>7.65</v>
      </c>
      <c r="J150" s="12">
        <v>6.63</v>
      </c>
      <c r="K150" s="12">
        <v>76.367599999999996</v>
      </c>
      <c r="L150" s="12">
        <v>29.88</v>
      </c>
      <c r="M150" s="67">
        <v>0.50868055555555558</v>
      </c>
      <c r="O150" s="60">
        <f t="shared" si="4"/>
        <v>3.234999999999999E-2</v>
      </c>
      <c r="P150" s="1">
        <f t="shared" si="5"/>
        <v>35.476379039999998</v>
      </c>
    </row>
    <row r="151" spans="1:16" x14ac:dyDescent="0.3">
      <c r="A151" s="11">
        <v>42683</v>
      </c>
      <c r="B151" s="67">
        <v>0.5087962962962963</v>
      </c>
      <c r="C151" s="12">
        <v>312.66669999999999</v>
      </c>
      <c r="D151" s="12">
        <v>12.63</v>
      </c>
      <c r="E151" s="12">
        <v>10.923999999999999</v>
      </c>
      <c r="F151" s="12">
        <v>14.465999999999999</v>
      </c>
      <c r="G151" s="5">
        <v>-3.9</v>
      </c>
      <c r="H151" s="12">
        <v>3.323</v>
      </c>
      <c r="I151" s="12">
        <v>7.65</v>
      </c>
      <c r="J151" s="12">
        <v>6.64</v>
      </c>
      <c r="K151" s="12">
        <v>76.494699999999995</v>
      </c>
      <c r="L151" s="12">
        <v>29.88</v>
      </c>
      <c r="M151" s="67">
        <v>0.5087962962962963</v>
      </c>
      <c r="O151" s="60">
        <f t="shared" si="4"/>
        <v>4.3049999999999977E-2</v>
      </c>
      <c r="P151" s="1">
        <f t="shared" si="5"/>
        <v>35.453413159999997</v>
      </c>
    </row>
    <row r="152" spans="1:16" x14ac:dyDescent="0.3">
      <c r="A152" s="11">
        <v>42683</v>
      </c>
      <c r="B152" s="67">
        <v>0.50891203703703702</v>
      </c>
      <c r="C152" s="12">
        <v>312.83330000000001</v>
      </c>
      <c r="D152" s="12">
        <v>12.62</v>
      </c>
      <c r="E152" s="12">
        <v>10.920999999999999</v>
      </c>
      <c r="F152" s="12">
        <v>14.467000000000001</v>
      </c>
      <c r="G152" s="5">
        <v>-4.2</v>
      </c>
      <c r="H152" s="12">
        <v>3.3519999999999999</v>
      </c>
      <c r="I152" s="12">
        <v>7.65</v>
      </c>
      <c r="J152" s="12">
        <v>6.62</v>
      </c>
      <c r="K152" s="12">
        <v>76.349299999999999</v>
      </c>
      <c r="L152" s="12">
        <v>29.88</v>
      </c>
      <c r="M152" s="67">
        <v>0.50891203703703702</v>
      </c>
      <c r="O152" s="60">
        <f t="shared" si="4"/>
        <v>2.6999999999999968E-2</v>
      </c>
      <c r="P152" s="1">
        <f t="shared" si="5"/>
        <v>35.443570639999997</v>
      </c>
    </row>
    <row r="153" spans="1:16" x14ac:dyDescent="0.3">
      <c r="A153" s="11">
        <v>42683</v>
      </c>
      <c r="B153" s="67">
        <v>0.50902777777777775</v>
      </c>
      <c r="C153" s="12">
        <v>313</v>
      </c>
      <c r="D153" s="12">
        <v>12.63</v>
      </c>
      <c r="E153" s="12">
        <v>10.920999999999999</v>
      </c>
      <c r="F153" s="12">
        <v>14.465999999999999</v>
      </c>
      <c r="G153" s="5">
        <v>-4</v>
      </c>
      <c r="H153" s="12">
        <v>3.323</v>
      </c>
      <c r="I153" s="12">
        <v>7.65</v>
      </c>
      <c r="J153" s="12">
        <v>6.61</v>
      </c>
      <c r="K153" s="12">
        <v>76.207400000000007</v>
      </c>
      <c r="L153" s="12">
        <v>29.87</v>
      </c>
      <c r="M153" s="67">
        <v>0.50902777777777775</v>
      </c>
      <c r="O153" s="60">
        <f t="shared" si="4"/>
        <v>3.7699999999999984E-2</v>
      </c>
      <c r="P153" s="1">
        <f t="shared" si="5"/>
        <v>35.443570639999997</v>
      </c>
    </row>
    <row r="154" spans="1:16" x14ac:dyDescent="0.3">
      <c r="A154" s="11">
        <v>42683</v>
      </c>
      <c r="B154" s="67">
        <v>0.50914351851851858</v>
      </c>
      <c r="C154" s="12">
        <v>313.16669999999999</v>
      </c>
      <c r="D154" s="12">
        <v>12.62</v>
      </c>
      <c r="E154" s="12">
        <v>10.919</v>
      </c>
      <c r="F154" s="12">
        <v>14.465999999999999</v>
      </c>
      <c r="G154" s="5">
        <v>-3.8</v>
      </c>
      <c r="H154" s="12">
        <v>3.323</v>
      </c>
      <c r="I154" s="12">
        <v>7.65</v>
      </c>
      <c r="J154" s="12">
        <v>6.63</v>
      </c>
      <c r="K154" s="12">
        <v>76.364599999999996</v>
      </c>
      <c r="L154" s="12">
        <v>29.88</v>
      </c>
      <c r="M154" s="67">
        <v>0.50914351851851858</v>
      </c>
      <c r="O154" s="60">
        <f t="shared" si="4"/>
        <v>4.8399999999999999E-2</v>
      </c>
      <c r="P154" s="1">
        <f t="shared" si="5"/>
        <v>35.43700896</v>
      </c>
    </row>
    <row r="155" spans="1:16" x14ac:dyDescent="0.3">
      <c r="A155" s="11">
        <v>42683</v>
      </c>
      <c r="B155" s="67">
        <v>0.50925925925925919</v>
      </c>
      <c r="C155" s="12">
        <v>313.33330000000001</v>
      </c>
      <c r="D155" s="12">
        <v>12.63</v>
      </c>
      <c r="E155" s="12">
        <v>10.919</v>
      </c>
      <c r="F155" s="12">
        <v>14.465999999999999</v>
      </c>
      <c r="G155" s="5">
        <v>-3.9</v>
      </c>
      <c r="H155" s="12">
        <v>3.3519999999999999</v>
      </c>
      <c r="I155" s="12">
        <v>7.65</v>
      </c>
      <c r="J155" s="12">
        <v>6.62</v>
      </c>
      <c r="K155" s="12">
        <v>76.256</v>
      </c>
      <c r="L155" s="12">
        <v>29.88</v>
      </c>
      <c r="M155" s="67">
        <v>0.50925925925925919</v>
      </c>
      <c r="O155" s="60">
        <f t="shared" si="4"/>
        <v>4.3049999999999977E-2</v>
      </c>
      <c r="P155" s="1">
        <f t="shared" si="5"/>
        <v>35.43700896</v>
      </c>
    </row>
    <row r="156" spans="1:16" x14ac:dyDescent="0.3">
      <c r="A156" s="11">
        <v>42683</v>
      </c>
      <c r="B156" s="67">
        <v>0.50937500000000002</v>
      </c>
      <c r="C156" s="12">
        <v>313.5</v>
      </c>
      <c r="D156" s="12">
        <v>12.63</v>
      </c>
      <c r="E156" s="12">
        <v>10.929</v>
      </c>
      <c r="F156" s="12">
        <v>14.465999999999999</v>
      </c>
      <c r="G156" s="5">
        <v>-4.0999999999999996</v>
      </c>
      <c r="H156" s="12">
        <v>3.323</v>
      </c>
      <c r="I156" s="12">
        <v>7.64</v>
      </c>
      <c r="J156" s="12">
        <v>6.61</v>
      </c>
      <c r="K156" s="12">
        <v>76.213399999999993</v>
      </c>
      <c r="L156" s="12">
        <v>29.88</v>
      </c>
      <c r="M156" s="67">
        <v>0.50937500000000002</v>
      </c>
      <c r="O156" s="60">
        <f t="shared" si="4"/>
        <v>3.234999999999999E-2</v>
      </c>
      <c r="P156" s="1">
        <f t="shared" si="5"/>
        <v>35.46981736</v>
      </c>
    </row>
    <row r="157" spans="1:16" x14ac:dyDescent="0.3">
      <c r="A157" s="11">
        <v>42683</v>
      </c>
      <c r="B157" s="67">
        <v>0.50949074074074074</v>
      </c>
      <c r="C157" s="12">
        <v>313.66669999999999</v>
      </c>
      <c r="D157" s="12">
        <v>12.63</v>
      </c>
      <c r="E157" s="12">
        <v>10.929</v>
      </c>
      <c r="F157" s="12">
        <v>14.465999999999999</v>
      </c>
      <c r="G157" s="5">
        <v>-3.9</v>
      </c>
      <c r="H157" s="12">
        <v>3.323</v>
      </c>
      <c r="I157" s="12">
        <v>7.64</v>
      </c>
      <c r="J157" s="12">
        <v>6.61</v>
      </c>
      <c r="K157" s="12">
        <v>76.172300000000007</v>
      </c>
      <c r="L157" s="12">
        <v>29.88</v>
      </c>
      <c r="M157" s="67">
        <v>0.50949074074074074</v>
      </c>
      <c r="O157" s="60">
        <f t="shared" si="4"/>
        <v>4.3049999999999977E-2</v>
      </c>
      <c r="P157" s="1">
        <f t="shared" si="5"/>
        <v>35.46981736</v>
      </c>
    </row>
    <row r="158" spans="1:16" x14ac:dyDescent="0.3">
      <c r="A158" s="11">
        <v>42683</v>
      </c>
      <c r="B158" s="67">
        <v>0.50960648148148147</v>
      </c>
      <c r="C158" s="12">
        <v>313.83330000000001</v>
      </c>
      <c r="D158" s="12">
        <v>12.63</v>
      </c>
      <c r="E158" s="12">
        <v>10.936</v>
      </c>
      <c r="F158" s="12">
        <v>14.465999999999999</v>
      </c>
      <c r="G158" s="5">
        <v>-3.1</v>
      </c>
      <c r="H158" s="12">
        <v>3.323</v>
      </c>
      <c r="I158" s="12">
        <v>7.64</v>
      </c>
      <c r="J158" s="12">
        <v>6.6</v>
      </c>
      <c r="K158" s="12">
        <v>76.095500000000001</v>
      </c>
      <c r="L158" s="12">
        <v>29.88</v>
      </c>
      <c r="M158" s="67">
        <v>0.50960648148148147</v>
      </c>
      <c r="O158" s="60">
        <f t="shared" si="4"/>
        <v>8.5849999999999982E-2</v>
      </c>
      <c r="P158" s="1">
        <f t="shared" si="5"/>
        <v>35.492783240000001</v>
      </c>
    </row>
    <row r="159" spans="1:16" x14ac:dyDescent="0.3">
      <c r="A159" s="11">
        <v>42683</v>
      </c>
      <c r="B159" s="67">
        <v>0.50972222222222219</v>
      </c>
      <c r="C159" s="12">
        <v>314</v>
      </c>
      <c r="D159" s="12">
        <v>12.63</v>
      </c>
      <c r="E159" s="12">
        <v>10.861000000000001</v>
      </c>
      <c r="F159" s="12">
        <v>14.465999999999999</v>
      </c>
      <c r="G159" s="5">
        <v>-4.0999999999999996</v>
      </c>
      <c r="H159" s="12">
        <v>3.3519999999999999</v>
      </c>
      <c r="I159" s="12">
        <v>7.64</v>
      </c>
      <c r="J159" s="12">
        <v>6.59</v>
      </c>
      <c r="K159" s="12">
        <v>76.021699999999996</v>
      </c>
      <c r="L159" s="12">
        <v>29.88</v>
      </c>
      <c r="M159" s="67">
        <v>0.50972222222222219</v>
      </c>
      <c r="O159" s="60">
        <f t="shared" si="4"/>
        <v>3.234999999999999E-2</v>
      </c>
      <c r="P159" s="1">
        <f t="shared" si="5"/>
        <v>35.246720240000002</v>
      </c>
    </row>
    <row r="160" spans="1:16" x14ac:dyDescent="0.3">
      <c r="A160" s="11">
        <v>42683</v>
      </c>
      <c r="B160" s="67">
        <v>0.50983796296296291</v>
      </c>
      <c r="C160" s="12">
        <v>314.16669999999999</v>
      </c>
      <c r="D160" s="12">
        <v>12.62</v>
      </c>
      <c r="E160" s="12">
        <v>10.879</v>
      </c>
      <c r="F160" s="12">
        <v>14.465999999999999</v>
      </c>
      <c r="G160" s="5">
        <v>-3.6</v>
      </c>
      <c r="H160" s="12">
        <v>3.3519999999999999</v>
      </c>
      <c r="I160" s="12">
        <v>7.65</v>
      </c>
      <c r="J160" s="12">
        <v>6.6</v>
      </c>
      <c r="K160" s="12">
        <v>76.087699999999998</v>
      </c>
      <c r="L160" s="12">
        <v>29.88</v>
      </c>
      <c r="M160" s="67">
        <v>0.50983796296296291</v>
      </c>
      <c r="O160" s="60">
        <f t="shared" si="4"/>
        <v>5.9099999999999986E-2</v>
      </c>
      <c r="P160" s="1">
        <f t="shared" si="5"/>
        <v>35.305775359999998</v>
      </c>
    </row>
    <row r="161" spans="1:16" x14ac:dyDescent="0.3">
      <c r="A161" s="11">
        <v>42683</v>
      </c>
      <c r="B161" s="67">
        <v>0.50995370370370374</v>
      </c>
      <c r="C161" s="12">
        <v>314.33330000000001</v>
      </c>
      <c r="D161" s="12">
        <v>12.62</v>
      </c>
      <c r="E161" s="12">
        <v>10.853999999999999</v>
      </c>
      <c r="F161" s="12">
        <v>14.465999999999999</v>
      </c>
      <c r="G161" s="5">
        <v>-4</v>
      </c>
      <c r="H161" s="12">
        <v>3.3519999999999999</v>
      </c>
      <c r="I161" s="12">
        <v>7.64</v>
      </c>
      <c r="J161" s="12">
        <v>6.59</v>
      </c>
      <c r="K161" s="12">
        <v>76.012100000000004</v>
      </c>
      <c r="L161" s="12">
        <v>29.88</v>
      </c>
      <c r="M161" s="67">
        <v>0.50995370370370374</v>
      </c>
      <c r="O161" s="60">
        <f t="shared" si="4"/>
        <v>3.7699999999999984E-2</v>
      </c>
      <c r="P161" s="1">
        <f t="shared" si="5"/>
        <v>35.223754360000001</v>
      </c>
    </row>
    <row r="162" spans="1:16" x14ac:dyDescent="0.3">
      <c r="A162" s="11">
        <v>42683</v>
      </c>
      <c r="B162" s="67">
        <v>0.51006944444444446</v>
      </c>
      <c r="C162" s="12">
        <v>314.5</v>
      </c>
      <c r="D162" s="12">
        <v>12.63</v>
      </c>
      <c r="E162" s="12">
        <v>10.858000000000001</v>
      </c>
      <c r="F162" s="12">
        <v>14.465999999999999</v>
      </c>
      <c r="G162" s="5">
        <v>-3.3</v>
      </c>
      <c r="H162" s="12">
        <v>3.3519999999999999</v>
      </c>
      <c r="I162" s="12">
        <v>7.64</v>
      </c>
      <c r="J162" s="12">
        <v>6.6</v>
      </c>
      <c r="K162" s="12">
        <v>76.096199999999996</v>
      </c>
      <c r="L162" s="12">
        <v>29.88</v>
      </c>
      <c r="M162" s="67">
        <v>0.51006944444444446</v>
      </c>
      <c r="O162" s="60">
        <f t="shared" si="4"/>
        <v>7.5149999999999995E-2</v>
      </c>
      <c r="P162" s="1">
        <f t="shared" si="5"/>
        <v>35.236877720000003</v>
      </c>
    </row>
    <row r="163" spans="1:16" x14ac:dyDescent="0.3">
      <c r="A163" s="11">
        <v>42683</v>
      </c>
      <c r="B163" s="67">
        <v>0.51018518518518519</v>
      </c>
      <c r="C163" s="12">
        <v>314.66669999999999</v>
      </c>
      <c r="D163" s="12">
        <v>12.62</v>
      </c>
      <c r="E163" s="12">
        <v>10.804</v>
      </c>
      <c r="F163" s="12">
        <v>14.465</v>
      </c>
      <c r="G163" s="5">
        <v>-3.9</v>
      </c>
      <c r="H163" s="12">
        <v>3.323</v>
      </c>
      <c r="I163" s="12">
        <v>7.64</v>
      </c>
      <c r="J163" s="12">
        <v>6.6</v>
      </c>
      <c r="K163" s="12">
        <v>76.073999999999998</v>
      </c>
      <c r="L163" s="12">
        <v>29.89</v>
      </c>
      <c r="M163" s="67">
        <v>0.51018518518518519</v>
      </c>
      <c r="O163" s="60">
        <f t="shared" si="4"/>
        <v>4.3049999999999977E-2</v>
      </c>
      <c r="P163" s="1">
        <f t="shared" si="5"/>
        <v>35.059712359999999</v>
      </c>
    </row>
    <row r="164" spans="1:16" x14ac:dyDescent="0.3">
      <c r="A164" s="11">
        <v>42683</v>
      </c>
      <c r="B164" s="67">
        <v>0.51030092592592591</v>
      </c>
      <c r="C164" s="12">
        <v>314.83330000000001</v>
      </c>
      <c r="D164" s="12">
        <v>12.62</v>
      </c>
      <c r="E164" s="12">
        <v>10.805999999999999</v>
      </c>
      <c r="F164" s="12">
        <v>14.465</v>
      </c>
      <c r="G164" s="5">
        <v>-3.8</v>
      </c>
      <c r="H164" s="12">
        <v>3.3519999999999999</v>
      </c>
      <c r="I164" s="12">
        <v>7.64</v>
      </c>
      <c r="J164" s="12">
        <v>6.59</v>
      </c>
      <c r="K164" s="12">
        <v>76.0124</v>
      </c>
      <c r="L164" s="12">
        <v>29.89</v>
      </c>
      <c r="M164" s="67">
        <v>0.51030092592592591</v>
      </c>
      <c r="O164" s="60">
        <f t="shared" si="4"/>
        <v>4.8399999999999999E-2</v>
      </c>
      <c r="P164" s="1">
        <f t="shared" si="5"/>
        <v>35.066274039999996</v>
      </c>
    </row>
    <row r="165" spans="1:16" x14ac:dyDescent="0.3">
      <c r="A165" s="11">
        <v>42683</v>
      </c>
      <c r="B165" s="67">
        <v>0.51041666666666663</v>
      </c>
      <c r="C165" s="12">
        <v>315</v>
      </c>
      <c r="D165" s="12">
        <v>12.62</v>
      </c>
      <c r="E165" s="12">
        <v>10.849</v>
      </c>
      <c r="F165" s="12">
        <v>14.465</v>
      </c>
      <c r="G165" s="5">
        <v>-4</v>
      </c>
      <c r="H165" s="12">
        <v>3.294</v>
      </c>
      <c r="I165" s="12">
        <v>7.64</v>
      </c>
      <c r="J165" s="12">
        <v>6.6</v>
      </c>
      <c r="K165" s="12">
        <v>76.092200000000005</v>
      </c>
      <c r="L165" s="12">
        <v>29.88</v>
      </c>
      <c r="M165" s="67">
        <v>0.51041666666666663</v>
      </c>
      <c r="O165" s="60">
        <f t="shared" si="4"/>
        <v>3.7699999999999984E-2</v>
      </c>
      <c r="P165" s="1">
        <f t="shared" si="5"/>
        <v>35.207350160000004</v>
      </c>
    </row>
    <row r="166" spans="1:16" x14ac:dyDescent="0.3">
      <c r="A166" s="11">
        <v>42683</v>
      </c>
      <c r="B166" s="67">
        <v>0.51053240740740746</v>
      </c>
      <c r="C166" s="12">
        <v>315.16669999999999</v>
      </c>
      <c r="D166" s="12">
        <v>12.63</v>
      </c>
      <c r="E166" s="12">
        <v>10.851000000000001</v>
      </c>
      <c r="F166" s="12">
        <v>14.465</v>
      </c>
      <c r="G166" s="5">
        <v>-4.0999999999999996</v>
      </c>
      <c r="H166" s="12">
        <v>3.294</v>
      </c>
      <c r="I166" s="12">
        <v>7.64</v>
      </c>
      <c r="J166" s="12">
        <v>6.6</v>
      </c>
      <c r="K166" s="12">
        <v>76.123900000000006</v>
      </c>
      <c r="L166" s="12">
        <v>29.88</v>
      </c>
      <c r="M166" s="67">
        <v>0.51053240740740746</v>
      </c>
      <c r="O166" s="60">
        <f t="shared" si="4"/>
        <v>3.234999999999999E-2</v>
      </c>
      <c r="P166" s="1">
        <f t="shared" si="5"/>
        <v>35.213911840000002</v>
      </c>
    </row>
    <row r="167" spans="1:16" x14ac:dyDescent="0.3">
      <c r="A167" s="11">
        <v>42683</v>
      </c>
      <c r="B167" s="67">
        <v>0.51064814814814818</v>
      </c>
      <c r="C167" s="12">
        <v>315.33330000000001</v>
      </c>
      <c r="D167" s="12">
        <v>12.63</v>
      </c>
      <c r="E167" s="12">
        <v>10.821</v>
      </c>
      <c r="F167" s="12">
        <v>14.465</v>
      </c>
      <c r="G167" s="5">
        <v>-4.2</v>
      </c>
      <c r="H167" s="12">
        <v>3.323</v>
      </c>
      <c r="I167" s="12">
        <v>7.64</v>
      </c>
      <c r="J167" s="12">
        <v>6.62</v>
      </c>
      <c r="K167" s="12">
        <v>76.271299999999997</v>
      </c>
      <c r="L167" s="12">
        <v>29.88</v>
      </c>
      <c r="M167" s="67">
        <v>0.51064814814814818</v>
      </c>
      <c r="O167" s="60">
        <f t="shared" si="4"/>
        <v>2.6999999999999968E-2</v>
      </c>
      <c r="P167" s="1">
        <f t="shared" si="5"/>
        <v>35.11548664</v>
      </c>
    </row>
    <row r="168" spans="1:16" x14ac:dyDescent="0.3">
      <c r="A168" s="11">
        <v>42683</v>
      </c>
      <c r="B168" s="67">
        <v>0.51076388888888891</v>
      </c>
      <c r="C168" s="12">
        <v>315.5</v>
      </c>
      <c r="D168" s="12">
        <v>12.63</v>
      </c>
      <c r="E168" s="12">
        <v>10.811</v>
      </c>
      <c r="F168" s="12">
        <v>14.465</v>
      </c>
      <c r="G168" s="5">
        <v>-4.0999999999999996</v>
      </c>
      <c r="H168" s="12">
        <v>3.3519999999999999</v>
      </c>
      <c r="I168" s="12">
        <v>7.64</v>
      </c>
      <c r="J168" s="12">
        <v>6.61</v>
      </c>
      <c r="K168" s="12">
        <v>76.164100000000005</v>
      </c>
      <c r="L168" s="12">
        <v>29.88</v>
      </c>
      <c r="M168" s="67">
        <v>0.51076388888888891</v>
      </c>
      <c r="O168" s="60">
        <f t="shared" si="4"/>
        <v>3.234999999999999E-2</v>
      </c>
      <c r="P168" s="1">
        <f t="shared" si="5"/>
        <v>35.08267824</v>
      </c>
    </row>
    <row r="169" spans="1:16" x14ac:dyDescent="0.3">
      <c r="A169" s="11">
        <v>42683</v>
      </c>
      <c r="B169" s="67">
        <v>0.51087962962962963</v>
      </c>
      <c r="C169" s="12">
        <v>315.66669999999999</v>
      </c>
      <c r="D169" s="12">
        <v>12.62</v>
      </c>
      <c r="E169" s="12">
        <v>10.816000000000001</v>
      </c>
      <c r="F169" s="12">
        <v>14.465</v>
      </c>
      <c r="G169" s="5">
        <v>-4.3</v>
      </c>
      <c r="H169" s="12">
        <v>3.323</v>
      </c>
      <c r="I169" s="12">
        <v>7.64</v>
      </c>
      <c r="J169" s="12">
        <v>6.63</v>
      </c>
      <c r="K169" s="12">
        <v>76.373900000000006</v>
      </c>
      <c r="L169" s="12">
        <v>29.88</v>
      </c>
      <c r="M169" s="67">
        <v>0.51087962962962963</v>
      </c>
      <c r="O169" s="60">
        <f t="shared" si="4"/>
        <v>2.1650000000000003E-2</v>
      </c>
      <c r="P169" s="1">
        <f t="shared" si="5"/>
        <v>35.099082440000004</v>
      </c>
    </row>
    <row r="170" spans="1:16" x14ac:dyDescent="0.3">
      <c r="A170" s="11">
        <v>42683</v>
      </c>
      <c r="B170" s="67">
        <v>0.51099537037037035</v>
      </c>
      <c r="C170" s="12">
        <v>315.83330000000001</v>
      </c>
      <c r="D170" s="12">
        <v>12.62</v>
      </c>
      <c r="E170" s="12">
        <v>10.816000000000001</v>
      </c>
      <c r="F170" s="12">
        <v>14.465</v>
      </c>
      <c r="G170" s="5">
        <v>-4.3</v>
      </c>
      <c r="H170" s="12">
        <v>3.323</v>
      </c>
      <c r="I170" s="12">
        <v>7.64</v>
      </c>
      <c r="J170" s="12">
        <v>6.63</v>
      </c>
      <c r="K170" s="12">
        <v>76.371700000000004</v>
      </c>
      <c r="L170" s="12">
        <v>29.89</v>
      </c>
      <c r="M170" s="67">
        <v>0.51099537037037035</v>
      </c>
      <c r="O170" s="60">
        <f t="shared" si="4"/>
        <v>2.1650000000000003E-2</v>
      </c>
      <c r="P170" s="1">
        <f t="shared" si="5"/>
        <v>35.099082440000004</v>
      </c>
    </row>
    <row r="171" spans="1:16" x14ac:dyDescent="0.3">
      <c r="A171" s="11">
        <v>42683</v>
      </c>
      <c r="B171" s="67">
        <v>0.51111111111111118</v>
      </c>
      <c r="C171" s="12">
        <v>316</v>
      </c>
      <c r="D171" s="12">
        <v>12.62</v>
      </c>
      <c r="E171" s="12">
        <v>10.868</v>
      </c>
      <c r="F171" s="12">
        <v>14.465</v>
      </c>
      <c r="G171" s="5">
        <v>-4.0999999999999996</v>
      </c>
      <c r="H171" s="12">
        <v>3.323</v>
      </c>
      <c r="I171" s="12">
        <v>7.64</v>
      </c>
      <c r="J171" s="12">
        <v>6.62</v>
      </c>
      <c r="K171" s="12">
        <v>76.322500000000005</v>
      </c>
      <c r="L171" s="12">
        <v>29.89</v>
      </c>
      <c r="M171" s="67">
        <v>0.51111111111111118</v>
      </c>
      <c r="O171" s="60">
        <f t="shared" si="4"/>
        <v>3.234999999999999E-2</v>
      </c>
      <c r="P171" s="1">
        <f t="shared" si="5"/>
        <v>35.269686120000003</v>
      </c>
    </row>
    <row r="172" spans="1:16" x14ac:dyDescent="0.3">
      <c r="A172" s="11">
        <v>42683</v>
      </c>
      <c r="B172" s="67">
        <v>0.51122685185185179</v>
      </c>
      <c r="C172" s="12">
        <v>316.16669999999999</v>
      </c>
      <c r="D172" s="12">
        <v>12.63</v>
      </c>
      <c r="E172" s="12">
        <v>8.9589999999999996</v>
      </c>
      <c r="F172" s="12">
        <v>14.462999999999999</v>
      </c>
      <c r="G172" s="5">
        <v>-3.9</v>
      </c>
      <c r="H172" s="12">
        <v>3.3519999999999999</v>
      </c>
      <c r="I172" s="12">
        <v>7.64</v>
      </c>
      <c r="J172" s="12">
        <v>6.63</v>
      </c>
      <c r="K172" s="12">
        <v>76.422499999999999</v>
      </c>
      <c r="L172" s="12">
        <v>29.77</v>
      </c>
      <c r="M172" s="67">
        <v>0.51122685185185179</v>
      </c>
      <c r="O172" s="60">
        <f t="shared" si="4"/>
        <v>4.3049999999999977E-2</v>
      </c>
      <c r="P172" s="1">
        <f t="shared" si="5"/>
        <v>29.006562559999999</v>
      </c>
    </row>
    <row r="173" spans="1:16" x14ac:dyDescent="0.3">
      <c r="A173" s="11">
        <v>42683</v>
      </c>
      <c r="B173" s="67">
        <v>0.51134259259259263</v>
      </c>
      <c r="C173" s="12">
        <v>316.33330000000001</v>
      </c>
      <c r="D173" s="12">
        <v>12.64</v>
      </c>
      <c r="E173" s="12">
        <v>4.2649999999999997</v>
      </c>
      <c r="F173" s="12">
        <v>14.458</v>
      </c>
      <c r="G173" s="5">
        <v>-4.2</v>
      </c>
      <c r="H173" s="12">
        <v>3.323</v>
      </c>
      <c r="I173" s="12">
        <v>7.66</v>
      </c>
      <c r="J173" s="12">
        <v>6.72</v>
      </c>
      <c r="K173" s="12">
        <v>77.4392</v>
      </c>
      <c r="L173" s="12">
        <v>29.74</v>
      </c>
      <c r="M173" s="67">
        <v>0.51134259259259263</v>
      </c>
      <c r="O173" s="60">
        <f t="shared" si="4"/>
        <v>2.6999999999999968E-2</v>
      </c>
      <c r="P173" s="1">
        <f t="shared" si="5"/>
        <v>13.606299599999998</v>
      </c>
    </row>
    <row r="174" spans="1:16" x14ac:dyDescent="0.3">
      <c r="A174" s="11">
        <v>42683</v>
      </c>
      <c r="B174" s="67">
        <v>0.51145833333333335</v>
      </c>
      <c r="C174" s="12">
        <v>316.5</v>
      </c>
      <c r="D174" s="12">
        <v>12.72</v>
      </c>
      <c r="E174" s="12">
        <v>0.90300000000000002</v>
      </c>
      <c r="F174" s="12">
        <v>14.455</v>
      </c>
      <c r="G174" s="5">
        <v>0.8</v>
      </c>
      <c r="H174" s="12">
        <v>3.3519999999999999</v>
      </c>
      <c r="I174" s="12">
        <v>7.96</v>
      </c>
      <c r="J174" s="12">
        <v>7.53</v>
      </c>
      <c r="K174" s="12">
        <v>86.270300000000006</v>
      </c>
      <c r="L174" s="12">
        <v>28.38</v>
      </c>
      <c r="M174" s="67">
        <v>0.51145833333333335</v>
      </c>
      <c r="O174" s="60">
        <f t="shared" si="4"/>
        <v>0.29449999999999998</v>
      </c>
      <c r="P174" s="1">
        <f t="shared" si="5"/>
        <v>2.5761155200000001</v>
      </c>
    </row>
    <row r="175" spans="1:16" x14ac:dyDescent="0.3">
      <c r="A175" s="11">
        <v>42683</v>
      </c>
      <c r="B175" s="67">
        <v>0.51157407407407407</v>
      </c>
      <c r="C175" s="12">
        <v>316.66669999999999</v>
      </c>
      <c r="D175" s="12">
        <v>12.79</v>
      </c>
      <c r="E175" s="12">
        <v>1.071</v>
      </c>
      <c r="F175" s="12">
        <v>14.455</v>
      </c>
      <c r="G175" s="5">
        <v>-2.6</v>
      </c>
      <c r="H175" s="12">
        <v>3.323</v>
      </c>
      <c r="I175" s="12">
        <v>7.92</v>
      </c>
      <c r="J175" s="12">
        <v>9.5500000000000007</v>
      </c>
      <c r="K175" s="12">
        <v>109.3874</v>
      </c>
      <c r="L175" s="12">
        <v>28.23</v>
      </c>
      <c r="M175" s="67">
        <v>0.51157407407407407</v>
      </c>
      <c r="O175" s="60">
        <f t="shared" si="4"/>
        <v>0.11259999999999998</v>
      </c>
      <c r="P175" s="1">
        <f t="shared" si="5"/>
        <v>3.12729664</v>
      </c>
    </row>
    <row r="176" spans="1:16" x14ac:dyDescent="0.3">
      <c r="A176" s="11">
        <v>42683</v>
      </c>
      <c r="B176" s="67">
        <v>0.51168981481481479</v>
      </c>
      <c r="C176" s="12">
        <v>316.83330000000001</v>
      </c>
      <c r="D176" s="12">
        <v>12.8</v>
      </c>
      <c r="E176" s="12">
        <v>1.0780000000000001</v>
      </c>
      <c r="F176" s="12">
        <v>14.455</v>
      </c>
      <c r="G176" s="5">
        <v>-2.7</v>
      </c>
      <c r="H176" s="12">
        <v>3.3519999999999999</v>
      </c>
      <c r="I176" s="12">
        <v>7.93</v>
      </c>
      <c r="J176" s="12">
        <v>10.08</v>
      </c>
      <c r="K176" s="12">
        <v>115.4615</v>
      </c>
      <c r="L176" s="12">
        <v>28.2</v>
      </c>
      <c r="M176" s="67">
        <v>0.51168981481481479</v>
      </c>
      <c r="O176" s="60">
        <f t="shared" si="4"/>
        <v>0.10724999999999998</v>
      </c>
      <c r="P176" s="1">
        <f t="shared" si="5"/>
        <v>3.1502625200000001</v>
      </c>
    </row>
    <row r="177" spans="1:16" x14ac:dyDescent="0.3">
      <c r="A177" s="11">
        <v>42683</v>
      </c>
      <c r="B177" s="67">
        <v>0.51180555555555551</v>
      </c>
      <c r="C177" s="12">
        <v>317</v>
      </c>
      <c r="D177" s="12">
        <v>12.81</v>
      </c>
      <c r="E177" s="12">
        <v>1.077</v>
      </c>
      <c r="F177" s="12">
        <v>14.455</v>
      </c>
      <c r="G177" s="5">
        <v>-2.9</v>
      </c>
      <c r="H177" s="12">
        <v>3.323</v>
      </c>
      <c r="I177" s="12">
        <v>7.93</v>
      </c>
      <c r="J177" s="12">
        <v>10.25</v>
      </c>
      <c r="K177" s="12">
        <v>117.31480000000001</v>
      </c>
      <c r="L177" s="12">
        <v>28.05</v>
      </c>
      <c r="M177" s="67">
        <v>0.51180555555555551</v>
      </c>
      <c r="O177" s="60">
        <f t="shared" si="4"/>
        <v>9.6549999999999997E-2</v>
      </c>
      <c r="P177" s="1">
        <f t="shared" si="5"/>
        <v>3.1469816799999997</v>
      </c>
    </row>
    <row r="178" spans="1:16" x14ac:dyDescent="0.3">
      <c r="A178" s="11">
        <v>42683</v>
      </c>
      <c r="B178" s="67">
        <v>0.51192129629629635</v>
      </c>
      <c r="C178" s="12">
        <v>317.16669999999999</v>
      </c>
      <c r="D178" s="12">
        <v>12.83</v>
      </c>
      <c r="E178" s="12">
        <v>1.0760000000000001</v>
      </c>
      <c r="F178" s="12">
        <v>14.455</v>
      </c>
      <c r="G178" s="5">
        <v>-3.3</v>
      </c>
      <c r="H178" s="12">
        <v>3.3519999999999999</v>
      </c>
      <c r="I178" s="12">
        <v>7.92</v>
      </c>
      <c r="J178" s="12">
        <v>10.37</v>
      </c>
      <c r="K178" s="12">
        <v>118.7046</v>
      </c>
      <c r="L178" s="12">
        <v>27.94</v>
      </c>
      <c r="M178" s="67">
        <v>0.51192129629629635</v>
      </c>
      <c r="O178" s="60">
        <f t="shared" si="4"/>
        <v>7.5149999999999995E-2</v>
      </c>
      <c r="P178" s="1">
        <f t="shared" si="5"/>
        <v>3.1437008400000002</v>
      </c>
    </row>
    <row r="179" spans="1:16" x14ac:dyDescent="0.3">
      <c r="A179" s="11">
        <v>42683</v>
      </c>
      <c r="B179" s="67">
        <v>0.51203703703703707</v>
      </c>
      <c r="C179" s="12">
        <v>317.33330000000001</v>
      </c>
      <c r="D179" s="12">
        <v>12.81</v>
      </c>
      <c r="E179" s="12">
        <v>1.079</v>
      </c>
      <c r="F179" s="12">
        <v>14.455</v>
      </c>
      <c r="G179" s="5">
        <v>-2.9</v>
      </c>
      <c r="H179" s="12">
        <v>3.323</v>
      </c>
      <c r="I179" s="12">
        <v>7.92</v>
      </c>
      <c r="J179" s="12">
        <v>10.43</v>
      </c>
      <c r="K179" s="12">
        <v>119.3319</v>
      </c>
      <c r="L179" s="12">
        <v>27.9</v>
      </c>
      <c r="M179" s="67">
        <v>0.51203703703703707</v>
      </c>
      <c r="O179" s="60">
        <f t="shared" si="4"/>
        <v>9.6549999999999997E-2</v>
      </c>
      <c r="P179" s="1">
        <f t="shared" si="5"/>
        <v>3.1535433599999996</v>
      </c>
    </row>
    <row r="180" spans="1:16" x14ac:dyDescent="0.3">
      <c r="A180" s="11">
        <v>42683</v>
      </c>
      <c r="B180" s="67">
        <v>0.51215277777777779</v>
      </c>
      <c r="C180" s="12">
        <v>317.5</v>
      </c>
      <c r="D180" s="12">
        <v>12.79</v>
      </c>
      <c r="E180" s="12">
        <v>1.1240000000000001</v>
      </c>
      <c r="F180" s="12">
        <v>14.456</v>
      </c>
      <c r="G180" s="5">
        <v>-3</v>
      </c>
      <c r="H180" s="12">
        <v>3.323</v>
      </c>
      <c r="I180" s="12">
        <v>7.92</v>
      </c>
      <c r="J180" s="12">
        <v>10.43</v>
      </c>
      <c r="K180" s="12">
        <v>119.2015</v>
      </c>
      <c r="L180" s="12">
        <v>27.77</v>
      </c>
      <c r="M180" s="67">
        <v>0.51215277777777779</v>
      </c>
      <c r="O180" s="60">
        <f t="shared" si="4"/>
        <v>9.1199999999999976E-2</v>
      </c>
      <c r="P180" s="1">
        <f t="shared" si="5"/>
        <v>3.3011811600000005</v>
      </c>
    </row>
    <row r="181" spans="1:16" x14ac:dyDescent="0.3">
      <c r="A181" s="11">
        <v>42683</v>
      </c>
      <c r="B181" s="67">
        <v>0.51226851851851851</v>
      </c>
      <c r="C181" s="12">
        <v>317.66669999999999</v>
      </c>
      <c r="D181" s="12">
        <v>12.78</v>
      </c>
      <c r="E181" s="12">
        <v>1.1220000000000001</v>
      </c>
      <c r="F181" s="12">
        <v>14.456</v>
      </c>
      <c r="G181" s="5">
        <v>-3.6</v>
      </c>
      <c r="H181" s="12">
        <v>3.323</v>
      </c>
      <c r="I181" s="12">
        <v>7.91</v>
      </c>
      <c r="J181" s="12">
        <v>10.44</v>
      </c>
      <c r="K181" s="12">
        <v>119.2877</v>
      </c>
      <c r="L181" s="12">
        <v>27.91</v>
      </c>
      <c r="M181" s="67">
        <v>0.51226851851851851</v>
      </c>
      <c r="O181" s="60">
        <f t="shared" si="4"/>
        <v>5.9099999999999986E-2</v>
      </c>
      <c r="P181" s="1">
        <f t="shared" si="5"/>
        <v>3.2946194800000006</v>
      </c>
    </row>
    <row r="182" spans="1:16" x14ac:dyDescent="0.3">
      <c r="A182" s="11">
        <v>42683</v>
      </c>
      <c r="B182" s="67">
        <v>0.51238425925925923</v>
      </c>
      <c r="C182" s="12">
        <v>317.83330000000001</v>
      </c>
      <c r="D182" s="12">
        <v>12.77</v>
      </c>
      <c r="E182" s="12">
        <v>1.1140000000000001</v>
      </c>
      <c r="F182" s="12">
        <v>14.456</v>
      </c>
      <c r="G182" s="5">
        <v>-3</v>
      </c>
      <c r="H182" s="12">
        <v>3.323</v>
      </c>
      <c r="I182" s="12">
        <v>7.92</v>
      </c>
      <c r="J182" s="12">
        <v>10.46</v>
      </c>
      <c r="K182" s="12">
        <v>119.623</v>
      </c>
      <c r="L182" s="12">
        <v>27.95</v>
      </c>
      <c r="M182" s="67">
        <v>0.51238425925925923</v>
      </c>
      <c r="O182" s="60">
        <f t="shared" si="4"/>
        <v>9.1199999999999976E-2</v>
      </c>
      <c r="P182" s="1">
        <f t="shared" si="5"/>
        <v>3.2683727600000001</v>
      </c>
    </row>
    <row r="183" spans="1:16" x14ac:dyDescent="0.3">
      <c r="A183" s="11">
        <v>42683</v>
      </c>
      <c r="B183" s="67">
        <v>0.51250000000000007</v>
      </c>
      <c r="C183" s="12">
        <v>318</v>
      </c>
      <c r="D183" s="12">
        <v>12.77</v>
      </c>
      <c r="E183" s="12">
        <v>1.1120000000000001</v>
      </c>
      <c r="F183" s="12">
        <v>14.456</v>
      </c>
      <c r="G183" s="5">
        <v>-2.7</v>
      </c>
      <c r="H183" s="12">
        <v>3.323</v>
      </c>
      <c r="I183" s="12">
        <v>7.91</v>
      </c>
      <c r="J183" s="12">
        <v>10.44</v>
      </c>
      <c r="K183" s="12">
        <v>119.4281</v>
      </c>
      <c r="L183" s="12">
        <v>28.01</v>
      </c>
      <c r="M183" s="67">
        <v>0.51250000000000007</v>
      </c>
      <c r="O183" s="60">
        <f t="shared" si="4"/>
        <v>0.10724999999999998</v>
      </c>
      <c r="P183" s="1">
        <f t="shared" si="5"/>
        <v>3.2618110800000002</v>
      </c>
    </row>
    <row r="184" spans="1:16" x14ac:dyDescent="0.3">
      <c r="A184" s="11">
        <v>42683</v>
      </c>
      <c r="B184" s="67">
        <v>0.51261574074074068</v>
      </c>
      <c r="C184" s="12">
        <v>318.16669999999999</v>
      </c>
      <c r="D184" s="12">
        <v>12.77</v>
      </c>
      <c r="E184" s="12">
        <v>1.1040000000000001</v>
      </c>
      <c r="F184" s="12">
        <v>14.456</v>
      </c>
      <c r="G184" s="5">
        <v>-2.9</v>
      </c>
      <c r="H184" s="12">
        <v>3.323</v>
      </c>
      <c r="I184" s="12">
        <v>7.91</v>
      </c>
      <c r="J184" s="12">
        <v>10.42</v>
      </c>
      <c r="K184" s="12">
        <v>119.18340000000001</v>
      </c>
      <c r="L184" s="12">
        <v>28</v>
      </c>
      <c r="M184" s="67">
        <v>0.51261574074074068</v>
      </c>
      <c r="O184" s="60">
        <f t="shared" si="4"/>
        <v>9.6549999999999997E-2</v>
      </c>
      <c r="P184" s="1">
        <f t="shared" si="5"/>
        <v>3.2355643600000006</v>
      </c>
    </row>
    <row r="185" spans="1:16" x14ac:dyDescent="0.3">
      <c r="A185" s="11">
        <v>42683</v>
      </c>
      <c r="B185" s="67">
        <v>0.51273148148148151</v>
      </c>
      <c r="C185" s="12">
        <v>318.33330000000001</v>
      </c>
      <c r="D185" s="12">
        <v>12.78</v>
      </c>
      <c r="E185" s="12">
        <v>1.1000000000000001</v>
      </c>
      <c r="F185" s="12">
        <v>14.457000000000001</v>
      </c>
      <c r="G185" s="5">
        <v>-2.7</v>
      </c>
      <c r="H185" s="12">
        <v>3.3519999999999999</v>
      </c>
      <c r="I185" s="12">
        <v>7.91</v>
      </c>
      <c r="J185" s="12">
        <v>10.36</v>
      </c>
      <c r="K185" s="12">
        <v>118.4678</v>
      </c>
      <c r="L185" s="12">
        <v>28</v>
      </c>
      <c r="M185" s="67">
        <v>0.51273148148148151</v>
      </c>
      <c r="O185" s="60">
        <f t="shared" si="4"/>
        <v>0.10724999999999998</v>
      </c>
      <c r="P185" s="1">
        <f t="shared" si="5"/>
        <v>3.2224410000000008</v>
      </c>
    </row>
    <row r="186" spans="1:16" x14ac:dyDescent="0.3">
      <c r="A186" s="11">
        <v>42683</v>
      </c>
      <c r="B186" s="67">
        <v>0.51284722222222223</v>
      </c>
      <c r="C186" s="12">
        <v>318.5</v>
      </c>
      <c r="D186" s="12">
        <v>12.77</v>
      </c>
      <c r="E186" s="12">
        <v>1.1020000000000001</v>
      </c>
      <c r="F186" s="12">
        <v>14.457000000000001</v>
      </c>
      <c r="G186" s="5">
        <v>-2.8</v>
      </c>
      <c r="H186" s="12">
        <v>3.323</v>
      </c>
      <c r="I186" s="12">
        <v>7.91</v>
      </c>
      <c r="J186" s="12">
        <v>10.33</v>
      </c>
      <c r="K186" s="12">
        <v>118.0988</v>
      </c>
      <c r="L186" s="12">
        <v>28.02</v>
      </c>
      <c r="M186" s="67">
        <v>0.51284722222222223</v>
      </c>
      <c r="O186" s="60">
        <f t="shared" si="4"/>
        <v>0.10189999999999999</v>
      </c>
      <c r="P186" s="1">
        <f t="shared" si="5"/>
        <v>3.2290026800000007</v>
      </c>
    </row>
    <row r="187" spans="1:16" x14ac:dyDescent="0.3">
      <c r="A187" s="11">
        <v>42683</v>
      </c>
      <c r="B187" s="67">
        <v>0.51296296296296295</v>
      </c>
      <c r="C187" s="12">
        <v>318.66669999999999</v>
      </c>
      <c r="D187" s="12">
        <v>12.77</v>
      </c>
      <c r="E187" s="12">
        <v>1.099</v>
      </c>
      <c r="F187" s="12">
        <v>14.457000000000001</v>
      </c>
      <c r="G187" s="5">
        <v>-2.8</v>
      </c>
      <c r="H187" s="12">
        <v>3.323</v>
      </c>
      <c r="I187" s="12">
        <v>7.91</v>
      </c>
      <c r="J187" s="12">
        <v>10.35</v>
      </c>
      <c r="K187" s="12">
        <v>118.41679999999999</v>
      </c>
      <c r="L187" s="12">
        <v>28.04</v>
      </c>
      <c r="M187" s="67">
        <v>0.51296296296296295</v>
      </c>
      <c r="O187" s="60">
        <f t="shared" si="4"/>
        <v>0.10189999999999999</v>
      </c>
      <c r="P187" s="1">
        <f t="shared" si="5"/>
        <v>3.2191601600000004</v>
      </c>
    </row>
    <row r="188" spans="1:16" x14ac:dyDescent="0.3">
      <c r="A188" s="11">
        <v>42683</v>
      </c>
      <c r="B188" s="67">
        <v>0.51307870370370368</v>
      </c>
      <c r="C188" s="12">
        <v>318.83330000000001</v>
      </c>
      <c r="D188" s="12">
        <v>12.78</v>
      </c>
      <c r="E188" s="12">
        <v>1.099</v>
      </c>
      <c r="F188" s="12">
        <v>14.457000000000001</v>
      </c>
      <c r="G188" s="5">
        <v>-2.7</v>
      </c>
      <c r="H188" s="12">
        <v>3.3519999999999999</v>
      </c>
      <c r="I188" s="12">
        <v>7.92</v>
      </c>
      <c r="J188" s="12">
        <v>10.37</v>
      </c>
      <c r="K188" s="12">
        <v>118.5945</v>
      </c>
      <c r="L188" s="12">
        <v>28.03</v>
      </c>
      <c r="M188" s="67">
        <v>0.51307870370370368</v>
      </c>
      <c r="O188" s="60">
        <f t="shared" si="4"/>
        <v>0.10724999999999998</v>
      </c>
      <c r="P188" s="1">
        <f t="shared" si="5"/>
        <v>3.2191601600000004</v>
      </c>
    </row>
    <row r="189" spans="1:16" x14ac:dyDescent="0.3">
      <c r="A189" s="11">
        <v>42683</v>
      </c>
      <c r="B189" s="67">
        <v>0.5131944444444444</v>
      </c>
      <c r="C189" s="12">
        <v>319</v>
      </c>
      <c r="D189" s="12">
        <v>12.78</v>
      </c>
      <c r="E189" s="12">
        <v>1.107</v>
      </c>
      <c r="F189" s="12">
        <v>14.457000000000001</v>
      </c>
      <c r="G189" s="5">
        <v>-3.3</v>
      </c>
      <c r="H189" s="12">
        <v>3.3519999999999999</v>
      </c>
      <c r="I189" s="12">
        <v>7.92</v>
      </c>
      <c r="J189" s="12">
        <v>10.37</v>
      </c>
      <c r="K189" s="12">
        <v>118.6652</v>
      </c>
      <c r="L189" s="12">
        <v>28.05</v>
      </c>
      <c r="M189" s="67">
        <v>0.5131944444444444</v>
      </c>
      <c r="O189" s="60">
        <f t="shared" si="4"/>
        <v>7.5149999999999995E-2</v>
      </c>
      <c r="P189" s="1">
        <f t="shared" si="5"/>
        <v>3.24540688</v>
      </c>
    </row>
    <row r="190" spans="1:16" x14ac:dyDescent="0.3">
      <c r="A190" s="11">
        <v>42683</v>
      </c>
      <c r="B190" s="67">
        <v>0.51331018518518523</v>
      </c>
      <c r="C190" s="12">
        <v>319.16669999999999</v>
      </c>
      <c r="D190" s="12">
        <v>12.77</v>
      </c>
      <c r="E190" s="12">
        <v>1.054</v>
      </c>
      <c r="F190" s="12">
        <v>14.457000000000001</v>
      </c>
      <c r="G190" s="5">
        <v>-2.9</v>
      </c>
      <c r="H190" s="12">
        <v>3.323</v>
      </c>
      <c r="I190" s="12">
        <v>7.92</v>
      </c>
      <c r="J190" s="12">
        <v>10.35</v>
      </c>
      <c r="K190" s="12">
        <v>118.4171</v>
      </c>
      <c r="L190" s="12">
        <v>28.09</v>
      </c>
      <c r="M190" s="67">
        <v>0.51331018518518523</v>
      </c>
      <c r="O190" s="60">
        <f t="shared" si="4"/>
        <v>9.6549999999999997E-2</v>
      </c>
      <c r="P190" s="1">
        <f t="shared" si="5"/>
        <v>3.0715223600000003</v>
      </c>
    </row>
    <row r="191" spans="1:16" x14ac:dyDescent="0.3">
      <c r="A191" s="11">
        <v>42683</v>
      </c>
      <c r="B191" s="67">
        <v>0.51342592592592595</v>
      </c>
      <c r="C191" s="12">
        <v>319.33330000000001</v>
      </c>
      <c r="D191" s="12">
        <v>12.77</v>
      </c>
      <c r="E191" s="12">
        <v>1.012</v>
      </c>
      <c r="F191" s="12">
        <v>14.457000000000001</v>
      </c>
      <c r="G191" s="5">
        <v>-3.3</v>
      </c>
      <c r="H191" s="12">
        <v>3.323</v>
      </c>
      <c r="I191" s="12">
        <v>7.9</v>
      </c>
      <c r="J191" s="12">
        <v>10.39</v>
      </c>
      <c r="K191" s="12">
        <v>118.88549999999999</v>
      </c>
      <c r="L191" s="12">
        <v>28.07</v>
      </c>
      <c r="M191" s="67">
        <v>0.51342592592592595</v>
      </c>
      <c r="O191" s="60">
        <f t="shared" si="4"/>
        <v>7.5149999999999995E-2</v>
      </c>
      <c r="P191" s="1">
        <f t="shared" si="5"/>
        <v>2.9337270799999997</v>
      </c>
    </row>
    <row r="192" spans="1:16" x14ac:dyDescent="0.3">
      <c r="A192" s="11">
        <v>42683</v>
      </c>
      <c r="B192" s="67">
        <v>0.51354166666666667</v>
      </c>
      <c r="C192" s="12">
        <v>319.5</v>
      </c>
      <c r="D192" s="12">
        <v>12.77</v>
      </c>
      <c r="E192" s="12">
        <v>1.012</v>
      </c>
      <c r="F192" s="12">
        <v>14.458</v>
      </c>
      <c r="G192" s="5">
        <v>-2.4</v>
      </c>
      <c r="H192" s="12">
        <v>3.3519999999999999</v>
      </c>
      <c r="I192" s="12">
        <v>7.89</v>
      </c>
      <c r="J192" s="12">
        <v>10.36</v>
      </c>
      <c r="K192" s="12">
        <v>118.4602</v>
      </c>
      <c r="L192" s="12">
        <v>28.04</v>
      </c>
      <c r="M192" s="67">
        <v>0.51354166666666667</v>
      </c>
      <c r="O192" s="60">
        <f t="shared" si="4"/>
        <v>0.12329999999999999</v>
      </c>
      <c r="P192" s="1">
        <f t="shared" si="5"/>
        <v>2.9337270799999997</v>
      </c>
    </row>
    <row r="193" spans="1:16" x14ac:dyDescent="0.3">
      <c r="A193" s="11">
        <v>42683</v>
      </c>
      <c r="B193" s="67">
        <v>0.5136574074074074</v>
      </c>
      <c r="C193" s="12">
        <v>319.66669999999999</v>
      </c>
      <c r="D193" s="12">
        <v>12.77</v>
      </c>
      <c r="E193" s="12">
        <v>1.014</v>
      </c>
      <c r="F193" s="12">
        <v>14.458</v>
      </c>
      <c r="G193" s="5">
        <v>-3.2</v>
      </c>
      <c r="H193" s="12">
        <v>3.323</v>
      </c>
      <c r="I193" s="12">
        <v>7.88</v>
      </c>
      <c r="J193" s="12">
        <v>10.25</v>
      </c>
      <c r="K193" s="12">
        <v>117.25579999999999</v>
      </c>
      <c r="L193" s="12">
        <v>28.01</v>
      </c>
      <c r="M193" s="67">
        <v>0.5136574074074074</v>
      </c>
      <c r="O193" s="60">
        <f t="shared" si="4"/>
        <v>8.049999999999996E-2</v>
      </c>
      <c r="P193" s="1">
        <f t="shared" si="5"/>
        <v>2.9402887600000005</v>
      </c>
    </row>
    <row r="194" spans="1:16" x14ac:dyDescent="0.3">
      <c r="A194" s="11">
        <v>42683</v>
      </c>
      <c r="B194" s="67">
        <v>0.51377314814814812</v>
      </c>
      <c r="C194" s="12">
        <v>319.83330000000001</v>
      </c>
      <c r="D194" s="12">
        <v>12.78</v>
      </c>
      <c r="E194" s="12">
        <v>1.0049999999999999</v>
      </c>
      <c r="F194" s="12">
        <v>14.458</v>
      </c>
      <c r="G194" s="5">
        <v>-3.4</v>
      </c>
      <c r="H194" s="12">
        <v>3.3519999999999999</v>
      </c>
      <c r="I194" s="12">
        <v>7.89</v>
      </c>
      <c r="J194" s="12">
        <v>10.15</v>
      </c>
      <c r="K194" s="12">
        <v>116.1088</v>
      </c>
      <c r="L194" s="12">
        <v>28.01</v>
      </c>
      <c r="M194" s="67">
        <v>0.51377314814814812</v>
      </c>
      <c r="O194" s="60">
        <f t="shared" si="4"/>
        <v>6.9800000000000001E-2</v>
      </c>
      <c r="P194" s="1">
        <f t="shared" si="5"/>
        <v>2.9107611999999996</v>
      </c>
    </row>
    <row r="195" spans="1:16" x14ac:dyDescent="0.3">
      <c r="A195" s="11">
        <v>42683</v>
      </c>
      <c r="B195" s="67">
        <v>0.51388888888888895</v>
      </c>
      <c r="C195" s="12">
        <v>320</v>
      </c>
      <c r="D195" s="12">
        <v>12.77</v>
      </c>
      <c r="E195" s="12">
        <v>1.0049999999999999</v>
      </c>
      <c r="F195" s="12">
        <v>14.458</v>
      </c>
      <c r="G195" s="5">
        <v>-3.2</v>
      </c>
      <c r="H195" s="12">
        <v>3.294</v>
      </c>
      <c r="I195" s="12">
        <v>7.88</v>
      </c>
      <c r="J195" s="12">
        <v>10.08</v>
      </c>
      <c r="K195" s="12">
        <v>115.271</v>
      </c>
      <c r="L195" s="12">
        <v>28</v>
      </c>
      <c r="M195" s="67">
        <v>0.51388888888888895</v>
      </c>
      <c r="O195" s="60">
        <f t="shared" si="4"/>
        <v>8.049999999999996E-2</v>
      </c>
      <c r="P195" s="1">
        <f t="shared" si="5"/>
        <v>2.9107611999999996</v>
      </c>
    </row>
    <row r="196" spans="1:16" x14ac:dyDescent="0.3">
      <c r="A196" s="11">
        <v>42683</v>
      </c>
      <c r="B196" s="67">
        <v>0.51400462962962956</v>
      </c>
      <c r="C196" s="12">
        <v>320.16669999999999</v>
      </c>
      <c r="D196" s="12">
        <v>12.78</v>
      </c>
      <c r="E196" s="12">
        <v>1.0049999999999999</v>
      </c>
      <c r="F196" s="12">
        <v>14.458</v>
      </c>
      <c r="G196" s="5">
        <v>-2.2999999999999998</v>
      </c>
      <c r="H196" s="12">
        <v>3.294</v>
      </c>
      <c r="I196" s="12">
        <v>7.88</v>
      </c>
      <c r="J196" s="12">
        <v>10.039999999999999</v>
      </c>
      <c r="K196" s="12">
        <v>114.8349</v>
      </c>
      <c r="L196" s="12">
        <v>27.99</v>
      </c>
      <c r="M196" s="67">
        <v>0.51400462962962956</v>
      </c>
      <c r="O196" s="60">
        <f t="shared" si="4"/>
        <v>0.12864999999999999</v>
      </c>
      <c r="P196" s="1">
        <f t="shared" si="5"/>
        <v>2.9107611999999996</v>
      </c>
    </row>
    <row r="197" spans="1:16" x14ac:dyDescent="0.3">
      <c r="A197" s="11">
        <v>42683</v>
      </c>
      <c r="B197" s="67">
        <v>0.51412037037037039</v>
      </c>
      <c r="C197" s="12">
        <v>320.33330000000001</v>
      </c>
      <c r="D197" s="12">
        <v>12.77</v>
      </c>
      <c r="E197" s="12">
        <v>1.0049999999999999</v>
      </c>
      <c r="F197" s="12">
        <v>14.458</v>
      </c>
      <c r="G197" s="5">
        <v>-3.9</v>
      </c>
      <c r="H197" s="12">
        <v>3.3519999999999999</v>
      </c>
      <c r="I197" s="12">
        <v>7.88</v>
      </c>
      <c r="J197" s="12">
        <v>10.01</v>
      </c>
      <c r="K197" s="12">
        <v>114.471</v>
      </c>
      <c r="L197" s="12">
        <v>27.97</v>
      </c>
      <c r="M197" s="67">
        <v>0.51412037037037039</v>
      </c>
      <c r="O197" s="60">
        <f t="shared" si="4"/>
        <v>4.3049999999999977E-2</v>
      </c>
      <c r="P197" s="1">
        <f t="shared" si="5"/>
        <v>2.9107611999999996</v>
      </c>
    </row>
    <row r="198" spans="1:16" x14ac:dyDescent="0.3">
      <c r="A198" s="11">
        <v>42683</v>
      </c>
      <c r="B198" s="67">
        <v>0.51423611111111112</v>
      </c>
      <c r="C198" s="12">
        <v>320.5</v>
      </c>
      <c r="D198" s="12">
        <v>12.77</v>
      </c>
      <c r="E198" s="12">
        <v>1.0049999999999999</v>
      </c>
      <c r="F198" s="12">
        <v>14.458</v>
      </c>
      <c r="G198" s="5">
        <v>-3.4</v>
      </c>
      <c r="H198" s="12">
        <v>3.3519999999999999</v>
      </c>
      <c r="I198" s="12">
        <v>7.88</v>
      </c>
      <c r="J198" s="12">
        <v>9.98</v>
      </c>
      <c r="K198" s="12">
        <v>114.11839999999999</v>
      </c>
      <c r="L198" s="12">
        <v>27.97</v>
      </c>
      <c r="M198" s="67">
        <v>0.51423611111111112</v>
      </c>
      <c r="O198" s="60">
        <f t="shared" si="4"/>
        <v>6.9800000000000001E-2</v>
      </c>
      <c r="P198" s="1">
        <f t="shared" si="5"/>
        <v>2.9107611999999996</v>
      </c>
    </row>
    <row r="199" spans="1:16" x14ac:dyDescent="0.3">
      <c r="A199" s="11">
        <v>42683</v>
      </c>
      <c r="B199" s="67">
        <v>0.51435185185185184</v>
      </c>
      <c r="C199" s="12">
        <v>320.66669999999999</v>
      </c>
      <c r="D199" s="12">
        <v>12.77</v>
      </c>
      <c r="E199" s="12">
        <v>1.002</v>
      </c>
      <c r="F199" s="12">
        <v>14.458</v>
      </c>
      <c r="G199" s="5">
        <v>-3.1</v>
      </c>
      <c r="H199" s="12">
        <v>3.323</v>
      </c>
      <c r="I199" s="12">
        <v>7.88</v>
      </c>
      <c r="J199" s="12">
        <v>9.9700000000000006</v>
      </c>
      <c r="K199" s="12">
        <v>113.9119</v>
      </c>
      <c r="L199" s="12">
        <v>27.96</v>
      </c>
      <c r="M199" s="67">
        <v>0.51435185185185184</v>
      </c>
      <c r="O199" s="60">
        <f t="shared" si="4"/>
        <v>8.5849999999999982E-2</v>
      </c>
      <c r="P199" s="1">
        <f t="shared" si="5"/>
        <v>2.9009186800000002</v>
      </c>
    </row>
    <row r="200" spans="1:16" x14ac:dyDescent="0.3">
      <c r="A200" s="11">
        <v>42683</v>
      </c>
      <c r="B200" s="67">
        <v>0.51446759259259256</v>
      </c>
      <c r="C200" s="12">
        <v>320.83330000000001</v>
      </c>
      <c r="D200" s="12">
        <v>12.77</v>
      </c>
      <c r="E200" s="12">
        <v>1.0089999999999999</v>
      </c>
      <c r="F200" s="12">
        <v>14.458</v>
      </c>
      <c r="G200" s="5">
        <v>-3.8</v>
      </c>
      <c r="H200" s="12">
        <v>3.294</v>
      </c>
      <c r="I200" s="12">
        <v>7.88</v>
      </c>
      <c r="J200" s="12">
        <v>9.9600000000000009</v>
      </c>
      <c r="K200" s="12">
        <v>113.81140000000001</v>
      </c>
      <c r="L200" s="12">
        <v>27.95</v>
      </c>
      <c r="M200" s="67">
        <v>0.51446759259259256</v>
      </c>
      <c r="O200" s="60">
        <f t="shared" ref="O200:O252" si="6">IF(G200="","",IF(G200*O$2+O$3&lt;0,0,G200*O$2+O$3))</f>
        <v>4.8399999999999999E-2</v>
      </c>
      <c r="P200" s="1">
        <f t="shared" si="5"/>
        <v>2.9238845599999994</v>
      </c>
    </row>
    <row r="201" spans="1:16" x14ac:dyDescent="0.3">
      <c r="A201" s="11">
        <v>42683</v>
      </c>
      <c r="B201" s="67">
        <v>0.51458333333333328</v>
      </c>
      <c r="C201" s="12">
        <v>321</v>
      </c>
      <c r="D201" s="12">
        <v>12.77</v>
      </c>
      <c r="E201" s="12">
        <v>1.01</v>
      </c>
      <c r="F201" s="12">
        <v>14.458</v>
      </c>
      <c r="G201" s="5">
        <v>-3</v>
      </c>
      <c r="H201" s="12">
        <v>3.3519999999999999</v>
      </c>
      <c r="I201" s="12">
        <v>7.88</v>
      </c>
      <c r="J201" s="12">
        <v>9.9499999999999993</v>
      </c>
      <c r="K201" s="12">
        <v>113.7397</v>
      </c>
      <c r="L201" s="12">
        <v>27.95</v>
      </c>
      <c r="M201" s="67">
        <v>0.51458333333333328</v>
      </c>
      <c r="O201" s="60">
        <f t="shared" si="6"/>
        <v>9.1199999999999976E-2</v>
      </c>
      <c r="P201" s="1">
        <f t="shared" ref="P201:P254" si="7">E201*3.28084-P$4</f>
        <v>2.9271653999999998</v>
      </c>
    </row>
    <row r="202" spans="1:16" x14ac:dyDescent="0.3">
      <c r="A202" s="11">
        <v>42683</v>
      </c>
      <c r="B202" s="67">
        <v>0.51469907407407411</v>
      </c>
      <c r="C202" s="12">
        <v>321.16669999999999</v>
      </c>
      <c r="D202" s="12">
        <v>12.77</v>
      </c>
      <c r="E202" s="12">
        <v>0.98199999999999998</v>
      </c>
      <c r="F202" s="12">
        <v>14.459</v>
      </c>
      <c r="G202" s="5">
        <v>-3.3</v>
      </c>
      <c r="H202" s="12">
        <v>3.294</v>
      </c>
      <c r="I202" s="12">
        <v>7.88</v>
      </c>
      <c r="J202" s="12">
        <v>9.9600000000000009</v>
      </c>
      <c r="K202" s="12">
        <v>113.7842</v>
      </c>
      <c r="L202" s="12">
        <v>27.95</v>
      </c>
      <c r="M202" s="67">
        <v>0.51469907407407411</v>
      </c>
      <c r="O202" s="60">
        <f t="shared" si="6"/>
        <v>7.5149999999999995E-2</v>
      </c>
      <c r="P202" s="1">
        <f t="shared" si="7"/>
        <v>2.8353018800000003</v>
      </c>
    </row>
    <row r="203" spans="1:16" x14ac:dyDescent="0.3">
      <c r="A203" s="11">
        <v>42683</v>
      </c>
      <c r="B203" s="67">
        <v>0.51481481481481484</v>
      </c>
      <c r="C203" s="12">
        <v>321.33330000000001</v>
      </c>
      <c r="D203" s="12">
        <v>12.77</v>
      </c>
      <c r="E203" s="12">
        <v>1.0069999999999999</v>
      </c>
      <c r="F203" s="12">
        <v>14.459</v>
      </c>
      <c r="G203" s="5">
        <v>-3.5</v>
      </c>
      <c r="H203" s="12">
        <v>3.294</v>
      </c>
      <c r="I203" s="12">
        <v>7.88</v>
      </c>
      <c r="J203" s="12">
        <v>9.94</v>
      </c>
      <c r="K203" s="12">
        <v>113.61799999999999</v>
      </c>
      <c r="L203" s="12">
        <v>27.96</v>
      </c>
      <c r="M203" s="67">
        <v>0.51481481481481484</v>
      </c>
      <c r="O203" s="60">
        <f t="shared" si="6"/>
        <v>6.444999999999998E-2</v>
      </c>
      <c r="P203" s="1">
        <f t="shared" si="7"/>
        <v>2.9173228799999995</v>
      </c>
    </row>
    <row r="204" spans="1:16" x14ac:dyDescent="0.3">
      <c r="A204" s="11">
        <v>42683</v>
      </c>
      <c r="B204" s="67">
        <v>0.51493055555555556</v>
      </c>
      <c r="C204" s="12">
        <v>321.5</v>
      </c>
      <c r="D204" s="12">
        <v>12.77</v>
      </c>
      <c r="E204" s="12">
        <v>1</v>
      </c>
      <c r="F204" s="12">
        <v>14.459</v>
      </c>
      <c r="G204" s="5">
        <v>0.9</v>
      </c>
      <c r="H204" s="12">
        <v>3.3519999999999999</v>
      </c>
      <c r="I204" s="12">
        <v>7.88</v>
      </c>
      <c r="J204" s="12">
        <v>9.94</v>
      </c>
      <c r="K204" s="12">
        <v>113.5642</v>
      </c>
      <c r="L204" s="12">
        <v>27.97</v>
      </c>
      <c r="M204" s="67">
        <v>0.51493055555555556</v>
      </c>
      <c r="O204" s="60">
        <f t="shared" si="6"/>
        <v>0.29984999999999995</v>
      </c>
      <c r="P204" s="1">
        <f t="shared" si="7"/>
        <v>2.8943570000000003</v>
      </c>
    </row>
    <row r="205" spans="1:16" x14ac:dyDescent="0.3">
      <c r="A205" s="11">
        <v>42683</v>
      </c>
      <c r="B205" s="67">
        <v>0.51504629629629628</v>
      </c>
      <c r="C205" s="12">
        <v>321.66669999999999</v>
      </c>
      <c r="D205" s="12">
        <v>12.77</v>
      </c>
      <c r="E205" s="12">
        <v>0.997</v>
      </c>
      <c r="F205" s="12">
        <v>14.459</v>
      </c>
      <c r="G205" s="5">
        <v>-3</v>
      </c>
      <c r="H205" s="12">
        <v>3.323</v>
      </c>
      <c r="I205" s="12">
        <v>7.88</v>
      </c>
      <c r="J205" s="12">
        <v>9.94</v>
      </c>
      <c r="K205" s="12">
        <v>113.6682</v>
      </c>
      <c r="L205" s="12">
        <v>27.96</v>
      </c>
      <c r="M205" s="67">
        <v>0.51504629629629628</v>
      </c>
      <c r="O205" s="60">
        <f t="shared" si="6"/>
        <v>9.1199999999999976E-2</v>
      </c>
      <c r="P205" s="1">
        <f t="shared" si="7"/>
        <v>2.88451448</v>
      </c>
    </row>
    <row r="206" spans="1:16" x14ac:dyDescent="0.3">
      <c r="A206" s="11">
        <v>42683</v>
      </c>
      <c r="B206" s="67">
        <v>0.515162037037037</v>
      </c>
      <c r="C206" s="12">
        <v>321.83330000000001</v>
      </c>
      <c r="D206" s="12">
        <v>12.77</v>
      </c>
      <c r="E206" s="12">
        <v>0.999</v>
      </c>
      <c r="F206" s="12">
        <v>14.459</v>
      </c>
      <c r="G206" s="5">
        <v>-3.8</v>
      </c>
      <c r="H206" s="12">
        <v>3.294</v>
      </c>
      <c r="I206" s="12">
        <v>7.88</v>
      </c>
      <c r="J206" s="12">
        <v>9.91</v>
      </c>
      <c r="K206" s="12">
        <v>113.238</v>
      </c>
      <c r="L206" s="12">
        <v>27.94</v>
      </c>
      <c r="M206" s="67">
        <v>0.515162037037037</v>
      </c>
      <c r="O206" s="60">
        <f t="shared" si="6"/>
        <v>4.8399999999999999E-2</v>
      </c>
      <c r="P206" s="1">
        <f t="shared" si="7"/>
        <v>2.8910761599999999</v>
      </c>
    </row>
    <row r="207" spans="1:16" x14ac:dyDescent="0.3">
      <c r="A207" s="11">
        <v>42683</v>
      </c>
      <c r="B207" s="67">
        <v>0.51527777777777783</v>
      </c>
      <c r="C207" s="12">
        <v>322</v>
      </c>
      <c r="D207" s="12">
        <v>12.77</v>
      </c>
      <c r="E207" s="12">
        <v>1.004</v>
      </c>
      <c r="F207" s="12">
        <v>14.459</v>
      </c>
      <c r="G207" s="5">
        <v>-3.6</v>
      </c>
      <c r="H207" s="12">
        <v>3.3519999999999999</v>
      </c>
      <c r="I207" s="12">
        <v>7.88</v>
      </c>
      <c r="J207" s="12">
        <v>9.9</v>
      </c>
      <c r="K207" s="12">
        <v>113.1871</v>
      </c>
      <c r="L207" s="12">
        <v>27.93</v>
      </c>
      <c r="M207" s="67">
        <v>0.51527777777777783</v>
      </c>
      <c r="O207" s="60">
        <f t="shared" si="6"/>
        <v>5.9099999999999986E-2</v>
      </c>
      <c r="P207" s="1">
        <f t="shared" si="7"/>
        <v>2.9074803600000001</v>
      </c>
    </row>
    <row r="208" spans="1:16" x14ac:dyDescent="0.3">
      <c r="A208" s="11">
        <v>42683</v>
      </c>
      <c r="B208" s="67">
        <v>0.51539351851851845</v>
      </c>
      <c r="C208" s="12">
        <v>322.16669999999999</v>
      </c>
      <c r="D208" s="12">
        <v>12.77</v>
      </c>
      <c r="E208" s="12">
        <v>1.01</v>
      </c>
      <c r="F208" s="12">
        <v>14.459</v>
      </c>
      <c r="G208" s="5">
        <v>-4</v>
      </c>
      <c r="H208" s="12">
        <v>3.3519999999999999</v>
      </c>
      <c r="I208" s="12">
        <v>7.88</v>
      </c>
      <c r="J208" s="12">
        <v>9.93</v>
      </c>
      <c r="K208" s="12">
        <v>113.4251</v>
      </c>
      <c r="L208" s="12">
        <v>27.93</v>
      </c>
      <c r="M208" s="67">
        <v>0.51539351851851845</v>
      </c>
      <c r="O208" s="60">
        <f t="shared" si="6"/>
        <v>3.7699999999999984E-2</v>
      </c>
      <c r="P208" s="1">
        <f t="shared" si="7"/>
        <v>2.9271653999999998</v>
      </c>
    </row>
    <row r="209" spans="1:16" x14ac:dyDescent="0.3">
      <c r="A209" s="11">
        <v>42683</v>
      </c>
      <c r="B209" s="67">
        <v>0.51550925925925928</v>
      </c>
      <c r="C209" s="12">
        <v>322.33330000000001</v>
      </c>
      <c r="D209" s="12">
        <v>12.77</v>
      </c>
      <c r="E209" s="12">
        <v>1.0089999999999999</v>
      </c>
      <c r="F209" s="12">
        <v>14.459</v>
      </c>
      <c r="G209" s="5">
        <v>-3.7</v>
      </c>
      <c r="H209" s="12">
        <v>3.323</v>
      </c>
      <c r="I209" s="12">
        <v>7.88</v>
      </c>
      <c r="J209" s="12">
        <v>9.89</v>
      </c>
      <c r="K209" s="12">
        <v>113.01739999999999</v>
      </c>
      <c r="L209" s="12">
        <v>27.91</v>
      </c>
      <c r="M209" s="67">
        <v>0.51550925925925928</v>
      </c>
      <c r="O209" s="60">
        <f t="shared" si="6"/>
        <v>5.3749999999999964E-2</v>
      </c>
      <c r="P209" s="1">
        <f t="shared" si="7"/>
        <v>2.9238845599999994</v>
      </c>
    </row>
    <row r="210" spans="1:16" x14ac:dyDescent="0.3">
      <c r="A210" s="11">
        <v>42683</v>
      </c>
      <c r="B210" s="67">
        <v>0.515625</v>
      </c>
      <c r="C210" s="12">
        <v>322.5</v>
      </c>
      <c r="D210" s="12">
        <v>12.77</v>
      </c>
      <c r="E210" s="12">
        <v>1.004</v>
      </c>
      <c r="F210" s="12">
        <v>14.459</v>
      </c>
      <c r="G210" s="5">
        <v>-3.5</v>
      </c>
      <c r="H210" s="12">
        <v>3.323</v>
      </c>
      <c r="I210" s="12">
        <v>7.88</v>
      </c>
      <c r="J210" s="12">
        <v>9.91</v>
      </c>
      <c r="K210" s="12">
        <v>113.1814</v>
      </c>
      <c r="L210" s="12">
        <v>27.9</v>
      </c>
      <c r="M210" s="67">
        <v>0.515625</v>
      </c>
      <c r="O210" s="60">
        <f t="shared" si="6"/>
        <v>6.444999999999998E-2</v>
      </c>
      <c r="P210" s="1">
        <f t="shared" si="7"/>
        <v>2.9074803600000001</v>
      </c>
    </row>
    <row r="211" spans="1:16" x14ac:dyDescent="0.3">
      <c r="A211" s="11">
        <v>42683</v>
      </c>
      <c r="B211" s="67">
        <v>0.51574074074074072</v>
      </c>
      <c r="C211" s="12">
        <v>322.66669999999999</v>
      </c>
      <c r="D211" s="12">
        <v>12.77</v>
      </c>
      <c r="E211" s="12">
        <v>1.0069999999999999</v>
      </c>
      <c r="F211" s="12">
        <v>14.459</v>
      </c>
      <c r="G211" s="5">
        <v>-3.5</v>
      </c>
      <c r="H211" s="12">
        <v>3.294</v>
      </c>
      <c r="I211" s="12">
        <v>7.88</v>
      </c>
      <c r="J211" s="12">
        <v>9.9</v>
      </c>
      <c r="K211" s="12">
        <v>113.0376</v>
      </c>
      <c r="L211" s="12">
        <v>27.88</v>
      </c>
      <c r="M211" s="67">
        <v>0.51574074074074072</v>
      </c>
      <c r="O211" s="60">
        <f t="shared" si="6"/>
        <v>6.444999999999998E-2</v>
      </c>
      <c r="P211" s="1">
        <f t="shared" si="7"/>
        <v>2.9173228799999995</v>
      </c>
    </row>
    <row r="212" spans="1:16" x14ac:dyDescent="0.3">
      <c r="A212" s="11">
        <v>42683</v>
      </c>
      <c r="B212" s="67">
        <v>0.51585648148148155</v>
      </c>
      <c r="C212" s="12">
        <v>322.83330000000001</v>
      </c>
      <c r="D212" s="12">
        <v>12.78</v>
      </c>
      <c r="E212" s="12">
        <v>1.01</v>
      </c>
      <c r="F212" s="12">
        <v>14.459</v>
      </c>
      <c r="G212" s="5">
        <v>-4.0999999999999996</v>
      </c>
      <c r="H212" s="12">
        <v>3.323</v>
      </c>
      <c r="I212" s="12">
        <v>7.87</v>
      </c>
      <c r="J212" s="12">
        <v>9.8800000000000008</v>
      </c>
      <c r="K212" s="12">
        <v>112.8263</v>
      </c>
      <c r="L212" s="12">
        <v>27.78</v>
      </c>
      <c r="M212" s="67">
        <v>0.51585648148148155</v>
      </c>
      <c r="O212" s="60">
        <f t="shared" si="6"/>
        <v>3.234999999999999E-2</v>
      </c>
      <c r="P212" s="1">
        <f t="shared" si="7"/>
        <v>2.9271653999999998</v>
      </c>
    </row>
    <row r="213" spans="1:16" x14ac:dyDescent="0.3">
      <c r="A213" s="11">
        <v>42683</v>
      </c>
      <c r="B213" s="67">
        <v>0.51597222222222217</v>
      </c>
      <c r="C213" s="12">
        <v>323</v>
      </c>
      <c r="D213" s="12">
        <v>12.78</v>
      </c>
      <c r="E213" s="12">
        <v>1.0089999999999999</v>
      </c>
      <c r="F213" s="12">
        <v>14.459</v>
      </c>
      <c r="G213" s="5">
        <v>-4.0999999999999996</v>
      </c>
      <c r="H213" s="12">
        <v>3.323</v>
      </c>
      <c r="I213" s="12">
        <v>7.87</v>
      </c>
      <c r="J213" s="12">
        <v>9.8699999999999992</v>
      </c>
      <c r="K213" s="12">
        <v>112.70869999999999</v>
      </c>
      <c r="L213" s="12">
        <v>27.73</v>
      </c>
      <c r="M213" s="67">
        <v>0.51597222222222217</v>
      </c>
      <c r="O213" s="60">
        <f t="shared" si="6"/>
        <v>3.234999999999999E-2</v>
      </c>
      <c r="P213" s="1">
        <f t="shared" si="7"/>
        <v>2.9238845599999994</v>
      </c>
    </row>
    <row r="214" spans="1:16" x14ac:dyDescent="0.3">
      <c r="A214" s="11">
        <v>42683</v>
      </c>
      <c r="B214" s="67">
        <v>0.516087962962963</v>
      </c>
      <c r="C214" s="12">
        <v>323.16669999999999</v>
      </c>
      <c r="D214" s="12">
        <v>12.78</v>
      </c>
      <c r="E214" s="12">
        <v>1.0089999999999999</v>
      </c>
      <c r="F214" s="12">
        <v>14.459</v>
      </c>
      <c r="G214" s="5">
        <v>-3.9</v>
      </c>
      <c r="H214" s="12">
        <v>3.323</v>
      </c>
      <c r="I214" s="12">
        <v>7.87</v>
      </c>
      <c r="J214" s="12">
        <v>9.8800000000000008</v>
      </c>
      <c r="K214" s="12">
        <v>112.73909999999999</v>
      </c>
      <c r="L214" s="12">
        <v>27.69</v>
      </c>
      <c r="M214" s="67">
        <v>0.516087962962963</v>
      </c>
      <c r="O214" s="60">
        <f t="shared" si="6"/>
        <v>4.3049999999999977E-2</v>
      </c>
      <c r="P214" s="1">
        <f t="shared" si="7"/>
        <v>2.9238845599999994</v>
      </c>
    </row>
    <row r="215" spans="1:16" x14ac:dyDescent="0.3">
      <c r="A215" s="11">
        <v>42683</v>
      </c>
      <c r="B215" s="67">
        <v>0.51620370370370372</v>
      </c>
      <c r="C215" s="12">
        <v>323.33330000000001</v>
      </c>
      <c r="D215" s="12">
        <v>12.78</v>
      </c>
      <c r="E215" s="12">
        <v>1.0089999999999999</v>
      </c>
      <c r="F215" s="12">
        <v>14.459</v>
      </c>
      <c r="G215" s="5">
        <v>-3.9</v>
      </c>
      <c r="H215" s="12">
        <v>3.3519999999999999</v>
      </c>
      <c r="I215" s="12">
        <v>7.87</v>
      </c>
      <c r="J215" s="12">
        <v>9.8699999999999992</v>
      </c>
      <c r="K215" s="12">
        <v>112.6217</v>
      </c>
      <c r="L215" s="12">
        <v>27.69</v>
      </c>
      <c r="M215" s="67">
        <v>0.51620370370370372</v>
      </c>
      <c r="O215" s="60">
        <f t="shared" si="6"/>
        <v>4.3049999999999977E-2</v>
      </c>
      <c r="P215" s="1">
        <f t="shared" si="7"/>
        <v>2.9238845599999994</v>
      </c>
    </row>
    <row r="216" spans="1:16" x14ac:dyDescent="0.3">
      <c r="A216" s="11">
        <v>42683</v>
      </c>
      <c r="B216" s="67">
        <v>0.51631944444444444</v>
      </c>
      <c r="C216" s="12">
        <v>323.5</v>
      </c>
      <c r="D216" s="12">
        <v>12.78</v>
      </c>
      <c r="E216" s="12">
        <v>1.0049999999999999</v>
      </c>
      <c r="F216" s="12">
        <v>14.459</v>
      </c>
      <c r="G216" s="5">
        <v>-3.8</v>
      </c>
      <c r="H216" s="12">
        <v>3.323</v>
      </c>
      <c r="I216" s="12">
        <v>7.86</v>
      </c>
      <c r="J216" s="12">
        <v>9.84</v>
      </c>
      <c r="K216" s="12">
        <v>112.30629999999999</v>
      </c>
      <c r="L216" s="12">
        <v>27.67</v>
      </c>
      <c r="M216" s="67">
        <v>0.51631944444444444</v>
      </c>
      <c r="O216" s="60">
        <f t="shared" si="6"/>
        <v>4.8399999999999999E-2</v>
      </c>
      <c r="P216" s="1">
        <f t="shared" si="7"/>
        <v>2.9107611999999996</v>
      </c>
    </row>
    <row r="217" spans="1:16" x14ac:dyDescent="0.3">
      <c r="A217" s="11">
        <v>42683</v>
      </c>
      <c r="B217" s="67">
        <v>0.51643518518518516</v>
      </c>
      <c r="C217" s="12">
        <v>323.66669999999999</v>
      </c>
      <c r="D217" s="12">
        <v>12.77</v>
      </c>
      <c r="E217" s="12">
        <v>1.01</v>
      </c>
      <c r="F217" s="12">
        <v>14.459</v>
      </c>
      <c r="G217" s="5">
        <v>-3.5</v>
      </c>
      <c r="H217" s="12">
        <v>3.323</v>
      </c>
      <c r="I217" s="12">
        <v>7.87</v>
      </c>
      <c r="J217" s="12">
        <v>9.83</v>
      </c>
      <c r="K217" s="12">
        <v>112.14530000000001</v>
      </c>
      <c r="L217" s="12">
        <v>27.66</v>
      </c>
      <c r="M217" s="67">
        <v>0.51643518518518516</v>
      </c>
      <c r="O217" s="60">
        <f t="shared" si="6"/>
        <v>6.444999999999998E-2</v>
      </c>
      <c r="P217" s="1">
        <f t="shared" si="7"/>
        <v>2.9271653999999998</v>
      </c>
    </row>
    <row r="218" spans="1:16" x14ac:dyDescent="0.3">
      <c r="A218" s="11">
        <v>42683</v>
      </c>
      <c r="B218" s="67">
        <v>0.51655092592592589</v>
      </c>
      <c r="C218" s="12">
        <v>323.83330000000001</v>
      </c>
      <c r="D218" s="12">
        <v>12.77</v>
      </c>
      <c r="E218" s="12">
        <v>1.012</v>
      </c>
      <c r="F218" s="12">
        <v>14.459</v>
      </c>
      <c r="G218" s="5">
        <v>-3.7</v>
      </c>
      <c r="H218" s="12">
        <v>3.3519999999999999</v>
      </c>
      <c r="I218" s="12">
        <v>7.87</v>
      </c>
      <c r="J218" s="12">
        <v>9.82</v>
      </c>
      <c r="K218" s="12">
        <v>112.0048</v>
      </c>
      <c r="L218" s="12">
        <v>27.68</v>
      </c>
      <c r="M218" s="67">
        <v>0.51655092592592589</v>
      </c>
      <c r="O218" s="60">
        <f t="shared" si="6"/>
        <v>5.3749999999999964E-2</v>
      </c>
      <c r="P218" s="1">
        <f t="shared" si="7"/>
        <v>2.9337270799999997</v>
      </c>
    </row>
    <row r="219" spans="1:16" x14ac:dyDescent="0.3">
      <c r="A219" s="11">
        <v>42683</v>
      </c>
      <c r="B219" s="67">
        <v>0.51666666666666672</v>
      </c>
      <c r="C219" s="12">
        <v>324</v>
      </c>
      <c r="D219" s="12">
        <v>12.77</v>
      </c>
      <c r="E219" s="12">
        <v>1.01</v>
      </c>
      <c r="F219" s="12">
        <v>14.459</v>
      </c>
      <c r="G219" s="5">
        <v>-3.6</v>
      </c>
      <c r="H219" s="12">
        <v>3.323</v>
      </c>
      <c r="I219" s="12">
        <v>7.87</v>
      </c>
      <c r="J219" s="12">
        <v>9.7899999999999991</v>
      </c>
      <c r="K219" s="12">
        <v>111.7101</v>
      </c>
      <c r="L219" s="12">
        <v>27.69</v>
      </c>
      <c r="M219" s="67">
        <v>0.51666666666666672</v>
      </c>
      <c r="O219" s="60">
        <f t="shared" si="6"/>
        <v>5.9099999999999986E-2</v>
      </c>
      <c r="P219" s="1">
        <f t="shared" si="7"/>
        <v>2.9271653999999998</v>
      </c>
    </row>
    <row r="220" spans="1:16" x14ac:dyDescent="0.3">
      <c r="A220" s="11">
        <v>42683</v>
      </c>
      <c r="B220" s="67">
        <v>0.51678240740740744</v>
      </c>
      <c r="C220" s="12">
        <v>324.16669999999999</v>
      </c>
      <c r="D220" s="12">
        <v>12.76</v>
      </c>
      <c r="E220" s="12">
        <v>1.014</v>
      </c>
      <c r="F220" s="12">
        <v>14.459</v>
      </c>
      <c r="G220" s="5">
        <v>-3.2</v>
      </c>
      <c r="H220" s="12">
        <v>3.323</v>
      </c>
      <c r="I220" s="12">
        <v>7.87</v>
      </c>
      <c r="J220" s="12">
        <v>9.77</v>
      </c>
      <c r="K220" s="12">
        <v>111.4546</v>
      </c>
      <c r="L220" s="12">
        <v>27.71</v>
      </c>
      <c r="M220" s="67">
        <v>0.51678240740740744</v>
      </c>
      <c r="O220" s="60">
        <f t="shared" si="6"/>
        <v>8.049999999999996E-2</v>
      </c>
      <c r="P220" s="1">
        <f t="shared" si="7"/>
        <v>2.9402887600000005</v>
      </c>
    </row>
    <row r="221" spans="1:16" x14ac:dyDescent="0.3">
      <c r="A221" s="11">
        <v>42683</v>
      </c>
      <c r="B221" s="67">
        <v>0.51689814814814816</v>
      </c>
      <c r="C221" s="12">
        <v>324.33330000000001</v>
      </c>
      <c r="D221" s="12">
        <v>12.77</v>
      </c>
      <c r="E221" s="12">
        <v>1.01</v>
      </c>
      <c r="F221" s="12">
        <v>14.459</v>
      </c>
      <c r="G221" s="5">
        <v>-4</v>
      </c>
      <c r="H221" s="12">
        <v>3.323</v>
      </c>
      <c r="I221" s="12">
        <v>7.88</v>
      </c>
      <c r="J221" s="12">
        <v>9.75</v>
      </c>
      <c r="K221" s="12">
        <v>111.30370000000001</v>
      </c>
      <c r="L221" s="12">
        <v>27.71</v>
      </c>
      <c r="M221" s="67">
        <v>0.51689814814814816</v>
      </c>
      <c r="O221" s="60">
        <f t="shared" si="6"/>
        <v>3.7699999999999984E-2</v>
      </c>
      <c r="P221" s="1">
        <f t="shared" si="7"/>
        <v>2.9271653999999998</v>
      </c>
    </row>
    <row r="222" spans="1:16" x14ac:dyDescent="0.3">
      <c r="A222" s="11">
        <v>42683</v>
      </c>
      <c r="B222" s="67">
        <v>0.51701388888888888</v>
      </c>
      <c r="C222" s="12">
        <v>324.5</v>
      </c>
      <c r="D222" s="12">
        <v>12.77</v>
      </c>
      <c r="E222" s="12">
        <v>1.0089999999999999</v>
      </c>
      <c r="F222" s="12">
        <v>14.459</v>
      </c>
      <c r="G222" s="5">
        <v>-3.7</v>
      </c>
      <c r="H222" s="12">
        <v>3.323</v>
      </c>
      <c r="I222" s="12">
        <v>7.88</v>
      </c>
      <c r="J222" s="12">
        <v>9.77</v>
      </c>
      <c r="K222" s="12">
        <v>111.5162</v>
      </c>
      <c r="L222" s="12">
        <v>27.71</v>
      </c>
      <c r="M222" s="67">
        <v>0.51701388888888888</v>
      </c>
      <c r="O222" s="60">
        <f t="shared" si="6"/>
        <v>5.3749999999999964E-2</v>
      </c>
      <c r="P222" s="1">
        <f t="shared" si="7"/>
        <v>2.9238845599999994</v>
      </c>
    </row>
    <row r="223" spans="1:16" x14ac:dyDescent="0.3">
      <c r="A223" s="11">
        <v>42683</v>
      </c>
      <c r="B223" s="67">
        <v>0.51712962962962961</v>
      </c>
      <c r="C223" s="12">
        <v>324.66669999999999</v>
      </c>
      <c r="D223" s="12">
        <v>12.77</v>
      </c>
      <c r="E223" s="12">
        <v>1.0089999999999999</v>
      </c>
      <c r="F223" s="12">
        <v>14.459</v>
      </c>
      <c r="G223" s="5">
        <v>-3.8</v>
      </c>
      <c r="H223" s="12">
        <v>3.3519999999999999</v>
      </c>
      <c r="I223" s="12">
        <v>7.88</v>
      </c>
      <c r="J223" s="12">
        <v>9.8000000000000007</v>
      </c>
      <c r="K223" s="12">
        <v>111.84910000000001</v>
      </c>
      <c r="L223" s="12">
        <v>27.73</v>
      </c>
      <c r="M223" s="67">
        <v>0.51712962962962961</v>
      </c>
      <c r="O223" s="60">
        <f t="shared" si="6"/>
        <v>4.8399999999999999E-2</v>
      </c>
      <c r="P223" s="1">
        <f t="shared" si="7"/>
        <v>2.9238845599999994</v>
      </c>
    </row>
    <row r="224" spans="1:16" x14ac:dyDescent="0.3">
      <c r="A224" s="11">
        <v>42683</v>
      </c>
      <c r="B224" s="67">
        <v>0.51724537037037044</v>
      </c>
      <c r="C224" s="12">
        <v>324.83330000000001</v>
      </c>
      <c r="D224" s="12">
        <v>12.77</v>
      </c>
      <c r="E224" s="12">
        <v>1.0069999999999999</v>
      </c>
      <c r="F224" s="12">
        <v>14.459</v>
      </c>
      <c r="G224" s="5">
        <v>-3.9</v>
      </c>
      <c r="H224" s="12">
        <v>3.3519999999999999</v>
      </c>
      <c r="I224" s="12">
        <v>7.88</v>
      </c>
      <c r="J224" s="12">
        <v>9.82</v>
      </c>
      <c r="K224" s="12">
        <v>112.05410000000001</v>
      </c>
      <c r="L224" s="12">
        <v>27.68</v>
      </c>
      <c r="M224" s="67">
        <v>0.51724537037037044</v>
      </c>
      <c r="O224" s="60">
        <f t="shared" si="6"/>
        <v>4.3049999999999977E-2</v>
      </c>
      <c r="P224" s="1">
        <f t="shared" si="7"/>
        <v>2.9173228799999995</v>
      </c>
    </row>
    <row r="225" spans="1:16" x14ac:dyDescent="0.3">
      <c r="A225" s="11">
        <v>42683</v>
      </c>
      <c r="B225" s="67">
        <v>0.51736111111111105</v>
      </c>
      <c r="C225" s="12">
        <v>325</v>
      </c>
      <c r="D225" s="12">
        <v>12.77</v>
      </c>
      <c r="E225" s="12">
        <v>1.0089999999999999</v>
      </c>
      <c r="F225" s="12">
        <v>14.459</v>
      </c>
      <c r="G225" s="5">
        <v>-4</v>
      </c>
      <c r="H225" s="12">
        <v>3.323</v>
      </c>
      <c r="I225" s="12">
        <v>7.87</v>
      </c>
      <c r="J225" s="12">
        <v>9.81</v>
      </c>
      <c r="K225" s="12">
        <v>111.9365</v>
      </c>
      <c r="L225" s="12">
        <v>27.64</v>
      </c>
      <c r="M225" s="67">
        <v>0.51736111111111105</v>
      </c>
      <c r="O225" s="60">
        <f t="shared" si="6"/>
        <v>3.7699999999999984E-2</v>
      </c>
      <c r="P225" s="1">
        <f t="shared" si="7"/>
        <v>2.9238845599999994</v>
      </c>
    </row>
    <row r="226" spans="1:16" x14ac:dyDescent="0.3">
      <c r="A226" s="11">
        <v>42683</v>
      </c>
      <c r="B226" s="67">
        <v>0.51747685185185188</v>
      </c>
      <c r="C226" s="12">
        <v>325.16669999999999</v>
      </c>
      <c r="D226" s="12">
        <v>12.78</v>
      </c>
      <c r="E226" s="12">
        <v>1.01</v>
      </c>
      <c r="F226" s="12">
        <v>14.459</v>
      </c>
      <c r="G226" s="5">
        <v>-3.8</v>
      </c>
      <c r="H226" s="12">
        <v>3.3519999999999999</v>
      </c>
      <c r="I226" s="12">
        <v>7.87</v>
      </c>
      <c r="J226" s="12">
        <v>9.83</v>
      </c>
      <c r="K226" s="12">
        <v>112.11579999999999</v>
      </c>
      <c r="L226" s="12">
        <v>27.59</v>
      </c>
      <c r="M226" s="67">
        <v>0.51747685185185188</v>
      </c>
      <c r="O226" s="60">
        <f t="shared" si="6"/>
        <v>4.8399999999999999E-2</v>
      </c>
      <c r="P226" s="1">
        <f t="shared" si="7"/>
        <v>2.9271653999999998</v>
      </c>
    </row>
    <row r="227" spans="1:16" x14ac:dyDescent="0.3">
      <c r="A227" s="11">
        <v>42683</v>
      </c>
      <c r="B227" s="67">
        <v>0.5175925925925926</v>
      </c>
      <c r="C227" s="12">
        <v>325.33330000000001</v>
      </c>
      <c r="D227" s="12">
        <v>12.78</v>
      </c>
      <c r="E227" s="12">
        <v>1.0069999999999999</v>
      </c>
      <c r="F227" s="12">
        <v>14.459</v>
      </c>
      <c r="G227" s="5">
        <v>-4</v>
      </c>
      <c r="H227" s="12">
        <v>3.3519999999999999</v>
      </c>
      <c r="I227" s="12">
        <v>7.86</v>
      </c>
      <c r="J227" s="12">
        <v>9.82</v>
      </c>
      <c r="K227" s="12">
        <v>111.9479</v>
      </c>
      <c r="L227" s="12">
        <v>27.55</v>
      </c>
      <c r="M227" s="67">
        <v>0.5175925925925926</v>
      </c>
      <c r="O227" s="60">
        <f t="shared" si="6"/>
        <v>3.7699999999999984E-2</v>
      </c>
      <c r="P227" s="1">
        <f t="shared" si="7"/>
        <v>2.9173228799999995</v>
      </c>
    </row>
    <row r="228" spans="1:16" x14ac:dyDescent="0.3">
      <c r="A228" s="11">
        <v>42683</v>
      </c>
      <c r="B228" s="67">
        <v>0.51770833333333333</v>
      </c>
      <c r="C228" s="12">
        <v>325.5</v>
      </c>
      <c r="D228" s="12">
        <v>12.77</v>
      </c>
      <c r="E228" s="12">
        <v>1.0089999999999999</v>
      </c>
      <c r="F228" s="12">
        <v>14.459</v>
      </c>
      <c r="G228" s="5">
        <v>-4</v>
      </c>
      <c r="H228" s="12">
        <v>3.323</v>
      </c>
      <c r="I228" s="12">
        <v>7.87</v>
      </c>
      <c r="J228" s="12">
        <v>9.83</v>
      </c>
      <c r="K228" s="12">
        <v>112.05710000000001</v>
      </c>
      <c r="L228" s="12">
        <v>27.55</v>
      </c>
      <c r="M228" s="67">
        <v>0.51770833333333333</v>
      </c>
      <c r="O228" s="60">
        <f t="shared" si="6"/>
        <v>3.7699999999999984E-2</v>
      </c>
      <c r="P228" s="1">
        <f t="shared" si="7"/>
        <v>2.9238845599999994</v>
      </c>
    </row>
    <row r="229" spans="1:16" x14ac:dyDescent="0.3">
      <c r="A229" s="11">
        <v>42683</v>
      </c>
      <c r="B229" s="67">
        <v>0.51782407407407405</v>
      </c>
      <c r="C229" s="12">
        <v>325.66669999999999</v>
      </c>
      <c r="D229" s="12">
        <v>12.77</v>
      </c>
      <c r="E229" s="12">
        <v>1.0089999999999999</v>
      </c>
      <c r="F229" s="12">
        <v>14.459</v>
      </c>
      <c r="G229" s="5">
        <v>-3.6</v>
      </c>
      <c r="H229" s="12">
        <v>3.3519999999999999</v>
      </c>
      <c r="I229" s="12">
        <v>7.87</v>
      </c>
      <c r="J229" s="12">
        <v>9.82</v>
      </c>
      <c r="K229" s="12">
        <v>111.92959999999999</v>
      </c>
      <c r="L229" s="12">
        <v>27.58</v>
      </c>
      <c r="M229" s="67">
        <v>0.51782407407407405</v>
      </c>
      <c r="O229" s="60">
        <f t="shared" si="6"/>
        <v>5.9099999999999986E-2</v>
      </c>
      <c r="P229" s="1">
        <f t="shared" si="7"/>
        <v>2.9238845599999994</v>
      </c>
    </row>
    <row r="230" spans="1:16" x14ac:dyDescent="0.3">
      <c r="A230" s="11">
        <v>42683</v>
      </c>
      <c r="B230" s="67">
        <v>0.51793981481481477</v>
      </c>
      <c r="C230" s="12">
        <v>325.83330000000001</v>
      </c>
      <c r="D230" s="12">
        <v>12.77</v>
      </c>
      <c r="E230" s="12">
        <v>1.0089999999999999</v>
      </c>
      <c r="F230" s="12">
        <v>14.459</v>
      </c>
      <c r="G230" s="5">
        <v>-3.8</v>
      </c>
      <c r="H230" s="12">
        <v>3.294</v>
      </c>
      <c r="I230" s="12">
        <v>7.87</v>
      </c>
      <c r="J230" s="12">
        <v>9.7899999999999991</v>
      </c>
      <c r="K230" s="12">
        <v>111.70359999999999</v>
      </c>
      <c r="L230" s="12">
        <v>27.61</v>
      </c>
      <c r="M230" s="67">
        <v>0.51793981481481477</v>
      </c>
      <c r="O230" s="60">
        <f t="shared" si="6"/>
        <v>4.8399999999999999E-2</v>
      </c>
      <c r="P230" s="1">
        <f t="shared" si="7"/>
        <v>2.9238845599999994</v>
      </c>
    </row>
    <row r="231" spans="1:16" x14ac:dyDescent="0.3">
      <c r="A231" s="11">
        <v>42683</v>
      </c>
      <c r="B231" s="67">
        <v>0.5180555555555556</v>
      </c>
      <c r="C231" s="12">
        <v>326</v>
      </c>
      <c r="D231" s="12">
        <v>12.77</v>
      </c>
      <c r="E231" s="12">
        <v>1.0069999999999999</v>
      </c>
      <c r="F231" s="12">
        <v>14.459</v>
      </c>
      <c r="G231" s="5">
        <v>-3.7</v>
      </c>
      <c r="H231" s="12">
        <v>3.323</v>
      </c>
      <c r="I231" s="12">
        <v>7.87</v>
      </c>
      <c r="J231" s="12">
        <v>9.7899999999999991</v>
      </c>
      <c r="K231" s="12">
        <v>111.6485</v>
      </c>
      <c r="L231" s="12">
        <v>27.65</v>
      </c>
      <c r="M231" s="67">
        <v>0.5180555555555556</v>
      </c>
      <c r="O231" s="60">
        <f t="shared" si="6"/>
        <v>5.3749999999999964E-2</v>
      </c>
      <c r="P231" s="1">
        <f t="shared" si="7"/>
        <v>2.9173228799999995</v>
      </c>
    </row>
    <row r="232" spans="1:16" x14ac:dyDescent="0.3">
      <c r="A232" s="11">
        <v>42683</v>
      </c>
      <c r="B232" s="67">
        <v>0.51817129629629632</v>
      </c>
      <c r="C232" s="12">
        <v>326.16669999999999</v>
      </c>
      <c r="D232" s="12">
        <v>12.77</v>
      </c>
      <c r="E232" s="12">
        <v>1.004</v>
      </c>
      <c r="F232" s="12">
        <v>14.459</v>
      </c>
      <c r="G232" s="5">
        <v>-4</v>
      </c>
      <c r="H232" s="12">
        <v>3.323</v>
      </c>
      <c r="I232" s="12">
        <v>7.88</v>
      </c>
      <c r="J232" s="12">
        <v>9.82</v>
      </c>
      <c r="K232" s="12">
        <v>112.0147</v>
      </c>
      <c r="L232" s="12">
        <v>27.68</v>
      </c>
      <c r="M232" s="67">
        <v>0.51817129629629632</v>
      </c>
      <c r="O232" s="60">
        <f t="shared" si="6"/>
        <v>3.7699999999999984E-2</v>
      </c>
      <c r="P232" s="1">
        <f t="shared" si="7"/>
        <v>2.9074803600000001</v>
      </c>
    </row>
    <row r="233" spans="1:16" x14ac:dyDescent="0.3">
      <c r="A233" s="11">
        <v>42683</v>
      </c>
      <c r="B233" s="67">
        <v>0.51828703703703705</v>
      </c>
      <c r="C233" s="12">
        <v>326.33330000000001</v>
      </c>
      <c r="D233" s="12">
        <v>12.76</v>
      </c>
      <c r="E233" s="12">
        <v>1.0069999999999999</v>
      </c>
      <c r="F233" s="12">
        <v>14.459</v>
      </c>
      <c r="G233" s="5">
        <v>-4.0999999999999996</v>
      </c>
      <c r="H233" s="12">
        <v>3.3519999999999999</v>
      </c>
      <c r="I233" s="12">
        <v>7.88</v>
      </c>
      <c r="J233" s="12">
        <v>9.81</v>
      </c>
      <c r="K233" s="12">
        <v>111.98090000000001</v>
      </c>
      <c r="L233" s="12">
        <v>27.74</v>
      </c>
      <c r="M233" s="67">
        <v>0.51828703703703705</v>
      </c>
      <c r="O233" s="60">
        <f t="shared" si="6"/>
        <v>3.234999999999999E-2</v>
      </c>
      <c r="P233" s="1">
        <f t="shared" si="7"/>
        <v>2.9173228799999995</v>
      </c>
    </row>
    <row r="234" spans="1:16" x14ac:dyDescent="0.3">
      <c r="A234" s="11">
        <v>42683</v>
      </c>
      <c r="B234" s="67">
        <v>0.51840277777777777</v>
      </c>
      <c r="C234" s="12">
        <v>326.5</v>
      </c>
      <c r="D234" s="12">
        <v>12.76</v>
      </c>
      <c r="E234" s="12">
        <v>1.002</v>
      </c>
      <c r="F234" s="12">
        <v>14.459</v>
      </c>
      <c r="G234" s="5">
        <v>-4.0999999999999996</v>
      </c>
      <c r="H234" s="12">
        <v>3.323</v>
      </c>
      <c r="I234" s="12">
        <v>7.88</v>
      </c>
      <c r="J234" s="12">
        <v>9.82</v>
      </c>
      <c r="K234" s="12">
        <v>112.03449999999999</v>
      </c>
      <c r="L234" s="12">
        <v>27.78</v>
      </c>
      <c r="M234" s="67">
        <v>0.51840277777777777</v>
      </c>
      <c r="O234" s="60">
        <f t="shared" si="6"/>
        <v>3.234999999999999E-2</v>
      </c>
      <c r="P234" s="1">
        <f t="shared" si="7"/>
        <v>2.9009186800000002</v>
      </c>
    </row>
    <row r="235" spans="1:16" x14ac:dyDescent="0.3">
      <c r="A235" s="11">
        <v>42683</v>
      </c>
      <c r="B235" s="67">
        <v>0.51851851851851849</v>
      </c>
      <c r="C235" s="12">
        <v>326.66669999999999</v>
      </c>
      <c r="D235" s="12">
        <v>12.76</v>
      </c>
      <c r="E235" s="12">
        <v>1.0069999999999999</v>
      </c>
      <c r="F235" s="12">
        <v>14.459</v>
      </c>
      <c r="G235" s="5">
        <v>-3.5</v>
      </c>
      <c r="H235" s="12">
        <v>3.3519999999999999</v>
      </c>
      <c r="I235" s="12">
        <v>7.88</v>
      </c>
      <c r="J235" s="12">
        <v>9.85</v>
      </c>
      <c r="K235" s="12">
        <v>112.3875</v>
      </c>
      <c r="L235" s="12">
        <v>27.76</v>
      </c>
      <c r="M235" s="67">
        <v>0.51851851851851849</v>
      </c>
      <c r="O235" s="60">
        <f t="shared" si="6"/>
        <v>6.444999999999998E-2</v>
      </c>
      <c r="P235" s="1">
        <f t="shared" si="7"/>
        <v>2.9173228799999995</v>
      </c>
    </row>
    <row r="236" spans="1:16" x14ac:dyDescent="0.3">
      <c r="A236" s="11">
        <v>42683</v>
      </c>
      <c r="B236" s="67">
        <v>0.51863425925925932</v>
      </c>
      <c r="C236" s="12">
        <v>326.83330000000001</v>
      </c>
      <c r="D236" s="12">
        <v>12.77</v>
      </c>
      <c r="E236" s="12">
        <v>1.0049999999999999</v>
      </c>
      <c r="F236" s="12">
        <v>14.459</v>
      </c>
      <c r="G236" s="5">
        <v>-3.9</v>
      </c>
      <c r="H236" s="12">
        <v>3.323</v>
      </c>
      <c r="I236" s="12">
        <v>7.88</v>
      </c>
      <c r="J236" s="12">
        <v>9.84</v>
      </c>
      <c r="K236" s="12">
        <v>112.3368</v>
      </c>
      <c r="L236" s="12">
        <v>27.74</v>
      </c>
      <c r="M236" s="67">
        <v>0.51863425925925932</v>
      </c>
      <c r="O236" s="60">
        <f t="shared" si="6"/>
        <v>4.3049999999999977E-2</v>
      </c>
      <c r="P236" s="1">
        <f t="shared" si="7"/>
        <v>2.9107611999999996</v>
      </c>
    </row>
    <row r="237" spans="1:16" x14ac:dyDescent="0.3">
      <c r="A237" s="11">
        <v>42683</v>
      </c>
      <c r="B237" s="67">
        <v>0.51874999999999993</v>
      </c>
      <c r="C237" s="12">
        <v>327</v>
      </c>
      <c r="D237" s="12">
        <v>12.77</v>
      </c>
      <c r="E237" s="12">
        <v>1.0069999999999999</v>
      </c>
      <c r="F237" s="12">
        <v>14.459</v>
      </c>
      <c r="G237" s="5">
        <v>-3.2</v>
      </c>
      <c r="H237" s="12">
        <v>3.323</v>
      </c>
      <c r="I237" s="12">
        <v>7.88</v>
      </c>
      <c r="J237" s="12">
        <v>9.85</v>
      </c>
      <c r="K237" s="12">
        <v>112.4576</v>
      </c>
      <c r="L237" s="12">
        <v>27.71</v>
      </c>
      <c r="M237" s="67">
        <v>0.51874999999999993</v>
      </c>
      <c r="O237" s="60">
        <f t="shared" si="6"/>
        <v>8.049999999999996E-2</v>
      </c>
      <c r="P237" s="1">
        <f t="shared" si="7"/>
        <v>2.9173228799999995</v>
      </c>
    </row>
    <row r="238" spans="1:16" x14ac:dyDescent="0.3">
      <c r="A238" s="11">
        <v>42683</v>
      </c>
      <c r="B238" s="67">
        <v>0.51886574074074077</v>
      </c>
      <c r="C238" s="12">
        <v>327.16669999999999</v>
      </c>
      <c r="D238" s="12">
        <v>12.77</v>
      </c>
      <c r="E238" s="12">
        <v>1.0089999999999999</v>
      </c>
      <c r="F238" s="12">
        <v>14.459</v>
      </c>
      <c r="G238" s="5">
        <v>-3.7</v>
      </c>
      <c r="H238" s="12">
        <v>3.323</v>
      </c>
      <c r="I238" s="12">
        <v>7.88</v>
      </c>
      <c r="J238" s="12">
        <v>9.86</v>
      </c>
      <c r="K238" s="12">
        <v>112.4716</v>
      </c>
      <c r="L238" s="12">
        <v>27.65</v>
      </c>
      <c r="M238" s="67">
        <v>0.51886574074074077</v>
      </c>
      <c r="O238" s="60">
        <f t="shared" si="6"/>
        <v>5.3749999999999964E-2</v>
      </c>
      <c r="P238" s="1">
        <f t="shared" si="7"/>
        <v>2.9238845599999994</v>
      </c>
    </row>
    <row r="239" spans="1:16" x14ac:dyDescent="0.3">
      <c r="A239" s="11">
        <v>42683</v>
      </c>
      <c r="B239" s="67">
        <v>0.51898148148148149</v>
      </c>
      <c r="C239" s="12">
        <v>327.33330000000001</v>
      </c>
      <c r="D239" s="12">
        <v>12.78</v>
      </c>
      <c r="E239" s="12">
        <v>1.0049999999999999</v>
      </c>
      <c r="F239" s="12">
        <v>14.459</v>
      </c>
      <c r="G239" s="5">
        <v>-4.0999999999999996</v>
      </c>
      <c r="H239" s="12">
        <v>3.323</v>
      </c>
      <c r="I239" s="12">
        <v>7.88</v>
      </c>
      <c r="J239" s="12">
        <v>9.89</v>
      </c>
      <c r="K239" s="12">
        <v>112.78279999999999</v>
      </c>
      <c r="L239" s="12">
        <v>27.66</v>
      </c>
      <c r="M239" s="67">
        <v>0.51898148148148149</v>
      </c>
      <c r="O239" s="60">
        <f t="shared" si="6"/>
        <v>3.234999999999999E-2</v>
      </c>
      <c r="P239" s="1">
        <f t="shared" si="7"/>
        <v>2.9107611999999996</v>
      </c>
    </row>
    <row r="240" spans="1:16" x14ac:dyDescent="0.3">
      <c r="A240" s="11">
        <v>42683</v>
      </c>
      <c r="B240" s="67">
        <v>0.51909722222222221</v>
      </c>
      <c r="C240" s="12">
        <v>327.5</v>
      </c>
      <c r="D240" s="12">
        <v>12.77</v>
      </c>
      <c r="E240" s="12">
        <v>1.004</v>
      </c>
      <c r="F240" s="12">
        <v>14.459</v>
      </c>
      <c r="G240" s="5">
        <v>-3.5</v>
      </c>
      <c r="H240" s="12">
        <v>3.323</v>
      </c>
      <c r="I240" s="12">
        <v>7.88</v>
      </c>
      <c r="J240" s="12">
        <v>9.8800000000000008</v>
      </c>
      <c r="K240" s="12">
        <v>112.749</v>
      </c>
      <c r="L240" s="12">
        <v>27.67</v>
      </c>
      <c r="M240" s="67">
        <v>0.51909722222222221</v>
      </c>
      <c r="O240" s="60">
        <f t="shared" si="6"/>
        <v>6.444999999999998E-2</v>
      </c>
      <c r="P240" s="1">
        <f t="shared" si="7"/>
        <v>2.9074803600000001</v>
      </c>
    </row>
    <row r="241" spans="1:16" x14ac:dyDescent="0.3">
      <c r="A241" s="11">
        <v>42683</v>
      </c>
      <c r="B241" s="67">
        <v>0.51921296296296293</v>
      </c>
      <c r="C241" s="12">
        <v>327.66669999999999</v>
      </c>
      <c r="D241" s="12">
        <v>12.77</v>
      </c>
      <c r="E241" s="12">
        <v>1.0049999999999999</v>
      </c>
      <c r="F241" s="12">
        <v>14.46</v>
      </c>
      <c r="G241" s="5">
        <v>-3.9</v>
      </c>
      <c r="H241" s="12">
        <v>3.323</v>
      </c>
      <c r="I241" s="12">
        <v>7.88</v>
      </c>
      <c r="J241" s="12">
        <v>9.8800000000000008</v>
      </c>
      <c r="K241" s="12">
        <v>112.6786</v>
      </c>
      <c r="L241" s="12">
        <v>27.69</v>
      </c>
      <c r="M241" s="67">
        <v>0.51921296296296293</v>
      </c>
      <c r="O241" s="60">
        <f t="shared" si="6"/>
        <v>4.3049999999999977E-2</v>
      </c>
      <c r="P241" s="1">
        <f t="shared" si="7"/>
        <v>2.9107611999999996</v>
      </c>
    </row>
    <row r="242" spans="1:16" x14ac:dyDescent="0.3">
      <c r="A242" s="11">
        <v>42683</v>
      </c>
      <c r="B242" s="67">
        <v>0.51932870370370365</v>
      </c>
      <c r="C242" s="12">
        <v>327.83330000000001</v>
      </c>
      <c r="D242" s="12">
        <v>12.77</v>
      </c>
      <c r="E242" s="12">
        <v>1.01</v>
      </c>
      <c r="F242" s="12">
        <v>14.46</v>
      </c>
      <c r="G242" s="5">
        <v>-3.7</v>
      </c>
      <c r="H242" s="12">
        <v>3.323</v>
      </c>
      <c r="I242" s="12">
        <v>7.87</v>
      </c>
      <c r="J242" s="12">
        <v>9.85</v>
      </c>
      <c r="K242" s="12">
        <v>112.3848</v>
      </c>
      <c r="L242" s="12">
        <v>27.76</v>
      </c>
      <c r="M242" s="67">
        <v>0.51932870370370365</v>
      </c>
      <c r="O242" s="60">
        <f t="shared" si="6"/>
        <v>5.3749999999999964E-2</v>
      </c>
      <c r="P242" s="1">
        <f t="shared" si="7"/>
        <v>2.9271653999999998</v>
      </c>
    </row>
    <row r="243" spans="1:16" x14ac:dyDescent="0.3">
      <c r="A243" s="11">
        <v>42683</v>
      </c>
      <c r="B243" s="67">
        <v>0.51944444444444449</v>
      </c>
      <c r="C243" s="12">
        <v>328</v>
      </c>
      <c r="D243" s="12">
        <v>12.77</v>
      </c>
      <c r="E243" s="12">
        <v>1.01</v>
      </c>
      <c r="F243" s="12">
        <v>14.46</v>
      </c>
      <c r="G243" s="5">
        <v>-3.4</v>
      </c>
      <c r="H243" s="12">
        <v>3.3519999999999999</v>
      </c>
      <c r="I243" s="12">
        <v>7.88</v>
      </c>
      <c r="J243" s="12">
        <v>9.84</v>
      </c>
      <c r="K243" s="12">
        <v>112.2585</v>
      </c>
      <c r="L243" s="12">
        <v>27.7</v>
      </c>
      <c r="M243" s="67">
        <v>0.51944444444444449</v>
      </c>
      <c r="O243" s="60">
        <f t="shared" si="6"/>
        <v>6.9800000000000001E-2</v>
      </c>
      <c r="P243" s="1">
        <f t="shared" si="7"/>
        <v>2.9271653999999998</v>
      </c>
    </row>
    <row r="244" spans="1:16" x14ac:dyDescent="0.3">
      <c r="A244" s="11">
        <v>42683</v>
      </c>
      <c r="B244" s="67">
        <v>0.51956018518518521</v>
      </c>
      <c r="C244" s="12">
        <v>328.16669999999999</v>
      </c>
      <c r="D244" s="12">
        <v>12.77</v>
      </c>
      <c r="E244" s="12">
        <v>1.0069999999999999</v>
      </c>
      <c r="F244" s="12">
        <v>14.46</v>
      </c>
      <c r="G244" s="5">
        <v>-4.0999999999999996</v>
      </c>
      <c r="H244" s="12">
        <v>3.323</v>
      </c>
      <c r="I244" s="12">
        <v>7.87</v>
      </c>
      <c r="J244" s="12">
        <v>9.83</v>
      </c>
      <c r="K244" s="12">
        <v>112.1947</v>
      </c>
      <c r="L244" s="12">
        <v>27.71</v>
      </c>
      <c r="M244" s="67">
        <v>0.51956018518518521</v>
      </c>
      <c r="O244" s="60">
        <f t="shared" si="6"/>
        <v>3.234999999999999E-2</v>
      </c>
      <c r="P244" s="1">
        <f t="shared" si="7"/>
        <v>2.9173228799999995</v>
      </c>
    </row>
    <row r="245" spans="1:16" x14ac:dyDescent="0.3">
      <c r="A245" s="11">
        <v>42683</v>
      </c>
      <c r="B245" s="67">
        <v>0.51967592592592593</v>
      </c>
      <c r="C245" s="12">
        <v>328.33330000000001</v>
      </c>
      <c r="D245" s="12">
        <v>12.77</v>
      </c>
      <c r="E245" s="12">
        <v>1.012</v>
      </c>
      <c r="F245" s="12">
        <v>14.46</v>
      </c>
      <c r="G245" s="5">
        <v>-3.6</v>
      </c>
      <c r="H245" s="12">
        <v>3.3519999999999999</v>
      </c>
      <c r="I245" s="12">
        <v>7.87</v>
      </c>
      <c r="J245" s="12">
        <v>9.84</v>
      </c>
      <c r="K245" s="12">
        <v>112.29130000000001</v>
      </c>
      <c r="L245" s="12">
        <v>27.64</v>
      </c>
      <c r="M245" s="67">
        <v>0.51967592592592593</v>
      </c>
      <c r="O245" s="60">
        <f t="shared" si="6"/>
        <v>5.9099999999999986E-2</v>
      </c>
      <c r="P245" s="1">
        <f t="shared" si="7"/>
        <v>2.9337270799999997</v>
      </c>
    </row>
    <row r="246" spans="1:16" x14ac:dyDescent="0.3">
      <c r="A246" s="11">
        <v>42683</v>
      </c>
      <c r="B246" s="67">
        <v>0.51979166666666665</v>
      </c>
      <c r="C246" s="12">
        <v>328.5</v>
      </c>
      <c r="D246" s="12">
        <v>12.78</v>
      </c>
      <c r="E246" s="12">
        <v>1.0169999999999999</v>
      </c>
      <c r="F246" s="12">
        <v>14.46</v>
      </c>
      <c r="G246" s="5">
        <v>-3.2</v>
      </c>
      <c r="H246" s="12">
        <v>3.323</v>
      </c>
      <c r="I246" s="12">
        <v>7.88</v>
      </c>
      <c r="J246" s="12">
        <v>9.8699999999999992</v>
      </c>
      <c r="K246" s="12">
        <v>112.60809999999999</v>
      </c>
      <c r="L246" s="12">
        <v>27.67</v>
      </c>
      <c r="M246" s="67">
        <v>0.51979166666666665</v>
      </c>
      <c r="O246" s="60">
        <f t="shared" si="6"/>
        <v>8.049999999999996E-2</v>
      </c>
      <c r="P246" s="1">
        <f t="shared" si="7"/>
        <v>2.9501312799999999</v>
      </c>
    </row>
    <row r="247" spans="1:16" x14ac:dyDescent="0.3">
      <c r="A247" s="11">
        <v>42683</v>
      </c>
      <c r="B247" s="67">
        <v>0.51990740740740737</v>
      </c>
      <c r="C247" s="12">
        <v>328.66669999999999</v>
      </c>
      <c r="D247" s="12">
        <v>12.77</v>
      </c>
      <c r="E247" s="12">
        <v>1.0169999999999999</v>
      </c>
      <c r="F247" s="12">
        <v>14.46</v>
      </c>
      <c r="G247" s="5">
        <v>-3.6</v>
      </c>
      <c r="H247" s="12">
        <v>3.323</v>
      </c>
      <c r="I247" s="12">
        <v>7.88</v>
      </c>
      <c r="J247" s="12">
        <v>9.85</v>
      </c>
      <c r="K247" s="12">
        <v>112.4264</v>
      </c>
      <c r="L247" s="12">
        <v>27.71</v>
      </c>
      <c r="M247" s="67">
        <v>0.51990740740740737</v>
      </c>
      <c r="O247" s="60">
        <f t="shared" si="6"/>
        <v>5.9099999999999986E-2</v>
      </c>
      <c r="P247" s="1">
        <f t="shared" si="7"/>
        <v>2.9501312799999999</v>
      </c>
    </row>
    <row r="248" spans="1:16" x14ac:dyDescent="0.3">
      <c r="A248" s="11">
        <v>42683</v>
      </c>
      <c r="B248" s="67">
        <v>0.52002314814814821</v>
      </c>
      <c r="C248" s="12">
        <v>328.83330000000001</v>
      </c>
      <c r="D248" s="12">
        <v>12.77</v>
      </c>
      <c r="E248" s="12">
        <v>1.0149999999999999</v>
      </c>
      <c r="F248" s="12">
        <v>14.46</v>
      </c>
      <c r="G248" s="5">
        <v>-3.9</v>
      </c>
      <c r="H248" s="12">
        <v>3.323</v>
      </c>
      <c r="I248" s="12">
        <v>7.88</v>
      </c>
      <c r="J248" s="12">
        <v>9.84</v>
      </c>
      <c r="K248" s="12">
        <v>112.3246</v>
      </c>
      <c r="L248" s="12">
        <v>27.74</v>
      </c>
      <c r="M248" s="67">
        <v>0.52002314814814821</v>
      </c>
      <c r="O248" s="60">
        <f t="shared" si="6"/>
        <v>4.3049999999999977E-2</v>
      </c>
      <c r="P248" s="1">
        <f t="shared" si="7"/>
        <v>2.9435696</v>
      </c>
    </row>
    <row r="249" spans="1:16" x14ac:dyDescent="0.3">
      <c r="A249" s="11">
        <v>42683</v>
      </c>
      <c r="B249" s="67">
        <v>0.52013888888888882</v>
      </c>
      <c r="C249" s="12">
        <v>329</v>
      </c>
      <c r="D249" s="12">
        <v>12.77</v>
      </c>
      <c r="E249" s="12">
        <v>1.0049999999999999</v>
      </c>
      <c r="F249" s="12">
        <v>14.46</v>
      </c>
      <c r="G249" s="5">
        <v>-3.7</v>
      </c>
      <c r="H249" s="12">
        <v>3.3519999999999999</v>
      </c>
      <c r="I249" s="12">
        <v>7.88</v>
      </c>
      <c r="J249" s="12">
        <v>9.8800000000000008</v>
      </c>
      <c r="K249" s="12">
        <v>112.871</v>
      </c>
      <c r="L249" s="12">
        <v>27.84</v>
      </c>
      <c r="M249" s="67">
        <v>0.52013888888888882</v>
      </c>
      <c r="O249" s="60">
        <f t="shared" si="6"/>
        <v>5.3749999999999964E-2</v>
      </c>
      <c r="P249" s="1">
        <f t="shared" si="7"/>
        <v>2.9107611999999996</v>
      </c>
    </row>
    <row r="250" spans="1:16" x14ac:dyDescent="0.3">
      <c r="A250" s="11">
        <v>42683</v>
      </c>
      <c r="B250" s="67">
        <v>0.52025462962962965</v>
      </c>
      <c r="C250" s="12">
        <v>329.16669999999999</v>
      </c>
      <c r="D250" s="12">
        <v>12.77</v>
      </c>
      <c r="E250" s="12">
        <v>1.032</v>
      </c>
      <c r="F250" s="12">
        <v>14.46</v>
      </c>
      <c r="G250" s="5">
        <v>-3.1</v>
      </c>
      <c r="H250" s="12">
        <v>3.323</v>
      </c>
      <c r="I250" s="12">
        <v>7.88</v>
      </c>
      <c r="J250" s="12">
        <v>9.9499999999999993</v>
      </c>
      <c r="K250" s="12">
        <v>113.57129999999999</v>
      </c>
      <c r="L250" s="12">
        <v>27.74</v>
      </c>
      <c r="M250" s="67">
        <v>0.52025462962962965</v>
      </c>
      <c r="O250" s="60">
        <f t="shared" si="6"/>
        <v>8.5849999999999982E-2</v>
      </c>
      <c r="P250" s="1">
        <f t="shared" si="7"/>
        <v>2.9993438800000005</v>
      </c>
    </row>
    <row r="251" spans="1:16" x14ac:dyDescent="0.3">
      <c r="A251" s="11">
        <v>42683</v>
      </c>
      <c r="B251" s="67">
        <v>0.52037037037037037</v>
      </c>
      <c r="C251" s="12">
        <v>329.33330000000001</v>
      </c>
      <c r="D251" s="12">
        <v>12.78</v>
      </c>
      <c r="E251" s="12">
        <v>1.012</v>
      </c>
      <c r="F251" s="12">
        <v>14.46</v>
      </c>
      <c r="G251" s="5">
        <v>-3.6</v>
      </c>
      <c r="H251" s="12">
        <v>3.294</v>
      </c>
      <c r="I251" s="12">
        <v>7.89</v>
      </c>
      <c r="J251" s="12">
        <v>10.01</v>
      </c>
      <c r="K251" s="12">
        <v>114.4355</v>
      </c>
      <c r="L251" s="12">
        <v>27.91</v>
      </c>
      <c r="M251" s="67">
        <v>0.52037037037037037</v>
      </c>
      <c r="O251" s="60">
        <f t="shared" si="6"/>
        <v>5.9099999999999986E-2</v>
      </c>
      <c r="P251" s="1">
        <f t="shared" si="7"/>
        <v>2.9337270799999997</v>
      </c>
    </row>
    <row r="252" spans="1:16" x14ac:dyDescent="0.3">
      <c r="A252" s="11">
        <v>42683</v>
      </c>
      <c r="B252" s="67">
        <v>0.52048611111111109</v>
      </c>
      <c r="C252" s="12">
        <v>329.5</v>
      </c>
      <c r="D252" s="12">
        <v>12.77</v>
      </c>
      <c r="E252" s="12">
        <v>1.0049999999999999</v>
      </c>
      <c r="F252" s="12">
        <v>14.46</v>
      </c>
      <c r="G252" s="5">
        <v>-3.9</v>
      </c>
      <c r="H252" s="12">
        <v>3.323</v>
      </c>
      <c r="I252" s="12">
        <v>7.89</v>
      </c>
      <c r="J252" s="12">
        <v>10.029999999999999</v>
      </c>
      <c r="K252" s="12">
        <v>114.64239999999999</v>
      </c>
      <c r="L252" s="12">
        <v>27.9</v>
      </c>
      <c r="M252" s="67">
        <v>0.52048611111111109</v>
      </c>
      <c r="O252" s="60">
        <f t="shared" si="6"/>
        <v>4.3049999999999977E-2</v>
      </c>
      <c r="P252" s="1">
        <f t="shared" si="7"/>
        <v>2.9107611999999996</v>
      </c>
    </row>
    <row r="253" spans="1:16" x14ac:dyDescent="0.3">
      <c r="A253" s="11">
        <v>42683</v>
      </c>
      <c r="B253" s="67">
        <v>0.52060185185185182</v>
      </c>
      <c r="C253" s="12">
        <v>329.66669999999999</v>
      </c>
      <c r="D253" s="12">
        <v>12.76</v>
      </c>
      <c r="E253" s="12">
        <v>1.0269999999999999</v>
      </c>
      <c r="F253" s="12">
        <v>14.46</v>
      </c>
      <c r="G253">
        <v>-3.4</v>
      </c>
      <c r="H253">
        <v>3.3519999999999999</v>
      </c>
      <c r="I253">
        <v>7.89</v>
      </c>
      <c r="J253">
        <v>10.050000000000001</v>
      </c>
      <c r="K253">
        <v>114.8486</v>
      </c>
      <c r="L253">
        <v>27.91</v>
      </c>
      <c r="M253" s="67">
        <v>0.52060185185185182</v>
      </c>
      <c r="O253" s="60">
        <f t="shared" ref="O253:O254" si="8">IF(G253="","",IF(G253*O$2+O$3&lt;0,0,G253*O$2+O$3))</f>
        <v>6.9800000000000001E-2</v>
      </c>
      <c r="P253" s="1">
        <f t="shared" si="7"/>
        <v>2.9829396799999994</v>
      </c>
    </row>
    <row r="254" spans="1:16" x14ac:dyDescent="0.3">
      <c r="A254" s="66">
        <v>42683</v>
      </c>
      <c r="B254" s="67">
        <v>0.52071759259259254</v>
      </c>
      <c r="C254">
        <v>329.83330000000001</v>
      </c>
      <c r="D254">
        <v>12.77</v>
      </c>
      <c r="E254">
        <v>1.1020000000000001</v>
      </c>
      <c r="F254">
        <v>14.461</v>
      </c>
      <c r="G254">
        <v>-3.2</v>
      </c>
      <c r="H254">
        <v>3.3519999999999999</v>
      </c>
      <c r="I254">
        <v>7.9</v>
      </c>
      <c r="J254">
        <v>10.11</v>
      </c>
      <c r="K254">
        <v>115.4674</v>
      </c>
      <c r="L254">
        <v>27.89</v>
      </c>
      <c r="M254" s="67">
        <v>0.52071759259259254</v>
      </c>
      <c r="O254" s="60">
        <f t="shared" si="8"/>
        <v>8.049999999999996E-2</v>
      </c>
      <c r="P254" s="1">
        <f t="shared" si="7"/>
        <v>3.2290026800000007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P255"/>
  <sheetViews>
    <sheetView workbookViewId="0">
      <selection activeCell="H14" sqref="H14"/>
    </sheetView>
  </sheetViews>
  <sheetFormatPr defaultColWidth="9.109375" defaultRowHeight="14.4" x14ac:dyDescent="0.3"/>
  <cols>
    <col min="1" max="1" width="14.109375" style="49" customWidth="1"/>
    <col min="2" max="2" width="11.5546875" style="49" bestFit="1" customWidth="1"/>
    <col min="3" max="12" width="9.109375" style="49"/>
    <col min="13" max="13" width="8.88671875"/>
    <col min="14" max="14" width="10.109375" style="49" customWidth="1"/>
    <col min="15" max="15" width="9.109375" style="49"/>
    <col min="16" max="16" width="9.5546875" style="49" bestFit="1" customWidth="1"/>
    <col min="17" max="16384" width="9.109375" style="49"/>
  </cols>
  <sheetData>
    <row r="1" spans="1:16" x14ac:dyDescent="0.3">
      <c r="A1" s="2" t="s">
        <v>35</v>
      </c>
      <c r="B1" s="49" t="s">
        <v>46</v>
      </c>
      <c r="N1" s="65"/>
      <c r="O1" s="65" t="s">
        <v>62</v>
      </c>
      <c r="P1" s="65"/>
    </row>
    <row r="2" spans="1:16" x14ac:dyDescent="0.3">
      <c r="A2" s="2" t="str">
        <f>CONCATENATE(B1,B2)</f>
        <v>R500-1 11/10/16</v>
      </c>
      <c r="B2" s="3" t="s">
        <v>43</v>
      </c>
      <c r="D2" s="49" t="s">
        <v>5</v>
      </c>
      <c r="E2" s="49" t="s">
        <v>6</v>
      </c>
      <c r="F2" s="49" t="s">
        <v>7</v>
      </c>
      <c r="G2" s="49" t="s">
        <v>8</v>
      </c>
      <c r="H2" s="49" t="s">
        <v>9</v>
      </c>
      <c r="I2" s="49" t="s">
        <v>10</v>
      </c>
      <c r="J2" s="49" t="s">
        <v>11</v>
      </c>
      <c r="K2" s="49" t="s">
        <v>11</v>
      </c>
      <c r="L2" s="49" t="s">
        <v>12</v>
      </c>
      <c r="N2" s="59" t="s">
        <v>60</v>
      </c>
      <c r="O2" s="65">
        <f>TurbidityCal!B19</f>
        <v>5.3499999999999999E-2</v>
      </c>
      <c r="P2" s="65"/>
    </row>
    <row r="3" spans="1:16" x14ac:dyDescent="0.3">
      <c r="D3" s="49" t="s">
        <v>13</v>
      </c>
      <c r="E3" s="49" t="s">
        <v>14</v>
      </c>
      <c r="F3" s="49" t="s">
        <v>15</v>
      </c>
      <c r="G3" s="49" t="s">
        <v>16</v>
      </c>
      <c r="H3" s="49" t="s">
        <v>17</v>
      </c>
      <c r="I3" s="49" t="s">
        <v>2</v>
      </c>
      <c r="J3" s="49" t="s">
        <v>18</v>
      </c>
      <c r="K3" s="49" t="s">
        <v>19</v>
      </c>
      <c r="L3" s="49" t="s">
        <v>20</v>
      </c>
      <c r="N3" s="59" t="s">
        <v>61</v>
      </c>
      <c r="O3" s="65">
        <f>TurbidityCal!C19</f>
        <v>0.25169999999999998</v>
      </c>
      <c r="P3" s="65"/>
    </row>
    <row r="4" spans="1:16" x14ac:dyDescent="0.3">
      <c r="A4" s="49" t="s">
        <v>21</v>
      </c>
      <c r="B4" s="49" t="s">
        <v>22</v>
      </c>
      <c r="C4" s="49" t="s">
        <v>23</v>
      </c>
      <c r="D4" s="49" t="s">
        <v>26</v>
      </c>
      <c r="E4" s="49" t="s">
        <v>27</v>
      </c>
      <c r="F4" s="49" t="s">
        <v>28</v>
      </c>
      <c r="G4" s="49" t="s">
        <v>29</v>
      </c>
      <c r="H4" s="49" t="s">
        <v>1</v>
      </c>
      <c r="I4" s="49" t="s">
        <v>2</v>
      </c>
      <c r="J4" s="49" t="s">
        <v>24</v>
      </c>
      <c r="K4" s="49" t="s">
        <v>25</v>
      </c>
      <c r="L4" s="49" t="s">
        <v>30</v>
      </c>
      <c r="N4" s="65"/>
      <c r="O4" s="65"/>
      <c r="P4" s="61">
        <f>P6</f>
        <v>3.2480000000000002</v>
      </c>
    </row>
    <row r="5" spans="1:16" x14ac:dyDescent="0.3">
      <c r="N5" s="65"/>
      <c r="O5" s="65"/>
      <c r="P5" s="1">
        <f>MIN(E8:E255)</f>
        <v>4.7480000000000002</v>
      </c>
    </row>
    <row r="6" spans="1:16" x14ac:dyDescent="0.3">
      <c r="G6" s="6" t="s">
        <v>64</v>
      </c>
      <c r="N6" s="65"/>
      <c r="O6" s="65"/>
      <c r="P6" s="1">
        <f>P5-1.5</f>
        <v>3.2480000000000002</v>
      </c>
    </row>
    <row r="7" spans="1:16" x14ac:dyDescent="0.3">
      <c r="A7" s="49" t="s">
        <v>21</v>
      </c>
      <c r="B7" s="49" t="s">
        <v>22</v>
      </c>
      <c r="C7" s="49" t="s">
        <v>23</v>
      </c>
      <c r="D7" s="49" t="s">
        <v>31</v>
      </c>
      <c r="E7" s="49" t="s">
        <v>34</v>
      </c>
      <c r="F7" s="49" t="s">
        <v>0</v>
      </c>
      <c r="G7" s="6" t="s">
        <v>29</v>
      </c>
      <c r="H7" s="49" t="s">
        <v>1</v>
      </c>
      <c r="I7" s="49" t="s">
        <v>2</v>
      </c>
      <c r="J7" s="49" t="s">
        <v>3</v>
      </c>
      <c r="K7" s="49" t="s">
        <v>4</v>
      </c>
      <c r="L7" s="49" t="s">
        <v>32</v>
      </c>
      <c r="N7" s="65" t="s">
        <v>33</v>
      </c>
      <c r="O7" s="65" t="s">
        <v>59</v>
      </c>
      <c r="P7" s="65" t="s">
        <v>63</v>
      </c>
    </row>
    <row r="8" spans="1:16" x14ac:dyDescent="0.3">
      <c r="A8" s="58">
        <v>42684</v>
      </c>
      <c r="B8" s="57">
        <v>0.4152777777777778</v>
      </c>
      <c r="C8" s="54">
        <v>178</v>
      </c>
      <c r="D8" s="54">
        <v>12.89</v>
      </c>
      <c r="E8" s="54">
        <v>4.7480000000000002</v>
      </c>
      <c r="F8" s="54">
        <v>14.507</v>
      </c>
      <c r="G8" s="6">
        <v>-3.5</v>
      </c>
      <c r="H8" s="54">
        <v>3.294</v>
      </c>
      <c r="I8" s="54">
        <v>7.91</v>
      </c>
      <c r="J8" s="54">
        <v>10.58</v>
      </c>
      <c r="K8" s="54">
        <v>122.0397</v>
      </c>
      <c r="L8" s="54">
        <v>29.62</v>
      </c>
      <c r="N8" s="65"/>
      <c r="O8" s="60">
        <f t="shared" ref="O8:O39" si="0">IF(G8="","",IF(G8*O$2+O$3&lt;0,0,G8*O$2+O$3))</f>
        <v>6.444999999999998E-2</v>
      </c>
      <c r="P8" s="1">
        <f>E8-P$4</f>
        <v>1.5</v>
      </c>
    </row>
    <row r="9" spans="1:16" x14ac:dyDescent="0.3">
      <c r="A9" s="58">
        <v>42684</v>
      </c>
      <c r="B9" s="57">
        <v>0.41539351851851852</v>
      </c>
      <c r="C9" s="54">
        <v>178.16669999999999</v>
      </c>
      <c r="D9" s="54">
        <v>12.89</v>
      </c>
      <c r="E9" s="54">
        <v>4.8499999999999996</v>
      </c>
      <c r="F9" s="54">
        <v>14.507</v>
      </c>
      <c r="G9" s="6">
        <v>-3.7</v>
      </c>
      <c r="H9" s="54">
        <v>3.2639999999999998</v>
      </c>
      <c r="I9" s="54">
        <v>7.91</v>
      </c>
      <c r="J9" s="54">
        <v>10.56</v>
      </c>
      <c r="K9" s="54">
        <v>121.8669</v>
      </c>
      <c r="L9" s="54">
        <v>29.62</v>
      </c>
      <c r="N9" s="1"/>
      <c r="O9" s="60">
        <f t="shared" si="0"/>
        <v>5.3749999999999964E-2</v>
      </c>
      <c r="P9" s="1">
        <f t="shared" ref="P9:P72" si="1">E9-P$4</f>
        <v>1.6019999999999994</v>
      </c>
    </row>
    <row r="10" spans="1:16" x14ac:dyDescent="0.3">
      <c r="A10" s="58">
        <v>42684</v>
      </c>
      <c r="B10" s="57">
        <v>0.41550925925925924</v>
      </c>
      <c r="C10" s="54">
        <v>178.33330000000001</v>
      </c>
      <c r="D10" s="54">
        <v>12.89</v>
      </c>
      <c r="E10" s="54">
        <v>4.931</v>
      </c>
      <c r="F10" s="54">
        <v>14.507</v>
      </c>
      <c r="G10" s="6">
        <v>-3.5</v>
      </c>
      <c r="H10" s="54">
        <v>3.294</v>
      </c>
      <c r="I10" s="54">
        <v>7.91</v>
      </c>
      <c r="J10" s="54">
        <v>10.55</v>
      </c>
      <c r="K10" s="54">
        <v>121.75190000000001</v>
      </c>
      <c r="L10" s="54">
        <v>29.63</v>
      </c>
      <c r="N10" s="1"/>
      <c r="O10" s="60">
        <f t="shared" si="0"/>
        <v>6.444999999999998E-2</v>
      </c>
      <c r="P10" s="1">
        <f t="shared" si="1"/>
        <v>1.6829999999999998</v>
      </c>
    </row>
    <row r="11" spans="1:16" x14ac:dyDescent="0.3">
      <c r="A11" s="58">
        <v>42684</v>
      </c>
      <c r="B11" s="57">
        <v>0.41562499999999997</v>
      </c>
      <c r="C11" s="54">
        <v>178.5</v>
      </c>
      <c r="D11" s="54">
        <v>12.88</v>
      </c>
      <c r="E11" s="54">
        <v>4.7610000000000001</v>
      </c>
      <c r="F11" s="54">
        <v>14.507</v>
      </c>
      <c r="G11" s="6">
        <v>-3.6</v>
      </c>
      <c r="H11" s="54">
        <v>3.294</v>
      </c>
      <c r="I11" s="54">
        <v>7.91</v>
      </c>
      <c r="J11" s="54">
        <v>10.54</v>
      </c>
      <c r="K11" s="54">
        <v>121.6096</v>
      </c>
      <c r="L11" s="54">
        <v>29.64</v>
      </c>
      <c r="N11" s="1"/>
      <c r="O11" s="60">
        <f t="shared" si="0"/>
        <v>5.9099999999999986E-2</v>
      </c>
      <c r="P11" s="1">
        <f t="shared" si="1"/>
        <v>1.5129999999999999</v>
      </c>
    </row>
    <row r="12" spans="1:16" x14ac:dyDescent="0.3">
      <c r="A12" s="58">
        <v>42684</v>
      </c>
      <c r="B12" s="57">
        <v>0.41574074074074074</v>
      </c>
      <c r="C12" s="54">
        <v>178.66669999999999</v>
      </c>
      <c r="D12" s="54">
        <v>12.88</v>
      </c>
      <c r="E12" s="54">
        <v>4.76</v>
      </c>
      <c r="F12" s="54">
        <v>14.507</v>
      </c>
      <c r="G12" s="6">
        <v>-4.0999999999999996</v>
      </c>
      <c r="H12" s="54">
        <v>3.294</v>
      </c>
      <c r="I12" s="54">
        <v>7.92</v>
      </c>
      <c r="J12" s="54">
        <v>10.53</v>
      </c>
      <c r="K12" s="54">
        <v>121.44459999999999</v>
      </c>
      <c r="L12" s="54">
        <v>29.63</v>
      </c>
      <c r="N12" s="1"/>
      <c r="O12" s="60">
        <f t="shared" si="0"/>
        <v>3.234999999999999E-2</v>
      </c>
      <c r="P12" s="1">
        <f t="shared" si="1"/>
        <v>1.5119999999999996</v>
      </c>
    </row>
    <row r="13" spans="1:16" x14ac:dyDescent="0.3">
      <c r="A13" s="58">
        <v>42684</v>
      </c>
      <c r="B13" s="57">
        <v>0.41585648148148152</v>
      </c>
      <c r="C13" s="54">
        <v>178.83330000000001</v>
      </c>
      <c r="D13" s="54">
        <v>12.89</v>
      </c>
      <c r="E13" s="54">
        <v>4.9400000000000004</v>
      </c>
      <c r="F13" s="54">
        <v>14.507</v>
      </c>
      <c r="G13" s="6">
        <v>-3.6</v>
      </c>
      <c r="H13" s="54">
        <v>3.2639999999999998</v>
      </c>
      <c r="I13" s="54">
        <v>7.91</v>
      </c>
      <c r="J13" s="54">
        <v>10.52</v>
      </c>
      <c r="K13" s="54">
        <v>121.36539999999999</v>
      </c>
      <c r="L13" s="54">
        <v>29.63</v>
      </c>
      <c r="N13" s="1"/>
      <c r="O13" s="60">
        <f t="shared" si="0"/>
        <v>5.9099999999999986E-2</v>
      </c>
      <c r="P13" s="1">
        <f t="shared" si="1"/>
        <v>1.6920000000000002</v>
      </c>
    </row>
    <row r="14" spans="1:16" x14ac:dyDescent="0.3">
      <c r="A14" s="58">
        <v>42684</v>
      </c>
      <c r="B14" s="57">
        <v>0.41597222222222219</v>
      </c>
      <c r="C14" s="54">
        <v>179</v>
      </c>
      <c r="D14" s="54">
        <v>12.89</v>
      </c>
      <c r="E14" s="54">
        <v>4.8520000000000003</v>
      </c>
      <c r="F14" s="54">
        <v>14.507</v>
      </c>
      <c r="G14" s="6">
        <v>-4</v>
      </c>
      <c r="H14" s="54">
        <v>3.2639999999999998</v>
      </c>
      <c r="I14" s="54">
        <v>7.91</v>
      </c>
      <c r="J14" s="54">
        <v>10.49</v>
      </c>
      <c r="K14" s="54">
        <v>121.07089999999999</v>
      </c>
      <c r="L14" s="54">
        <v>29.62</v>
      </c>
      <c r="N14" s="1"/>
      <c r="O14" s="60">
        <f t="shared" si="0"/>
        <v>3.7699999999999984E-2</v>
      </c>
      <c r="P14" s="1">
        <f t="shared" si="1"/>
        <v>1.6040000000000001</v>
      </c>
    </row>
    <row r="15" spans="1:16" x14ac:dyDescent="0.3">
      <c r="A15" s="58">
        <v>42684</v>
      </c>
      <c r="B15" s="57">
        <v>0.41608796296296297</v>
      </c>
      <c r="C15" s="54">
        <v>179.16669999999999</v>
      </c>
      <c r="D15" s="54">
        <v>12.88</v>
      </c>
      <c r="E15" s="54">
        <v>4.8570000000000002</v>
      </c>
      <c r="F15" s="54">
        <v>14.507</v>
      </c>
      <c r="G15" s="6">
        <v>-4</v>
      </c>
      <c r="H15" s="54">
        <v>3.2639999999999998</v>
      </c>
      <c r="I15" s="54">
        <v>7.91</v>
      </c>
      <c r="J15" s="54">
        <v>10.47</v>
      </c>
      <c r="K15" s="54">
        <v>120.831</v>
      </c>
      <c r="L15" s="54">
        <v>29.63</v>
      </c>
      <c r="N15" s="1"/>
      <c r="O15" s="60">
        <f t="shared" si="0"/>
        <v>3.7699999999999984E-2</v>
      </c>
      <c r="P15" s="1">
        <f t="shared" si="1"/>
        <v>1.609</v>
      </c>
    </row>
    <row r="16" spans="1:16" x14ac:dyDescent="0.3">
      <c r="A16" s="58">
        <v>42684</v>
      </c>
      <c r="B16" s="57">
        <v>0.41620370370370369</v>
      </c>
      <c r="C16" s="54">
        <v>179.33330000000001</v>
      </c>
      <c r="D16" s="54">
        <v>12.88</v>
      </c>
      <c r="E16" s="54">
        <v>4.9820000000000002</v>
      </c>
      <c r="F16" s="54">
        <v>14.507</v>
      </c>
      <c r="G16" s="6">
        <v>-3.9</v>
      </c>
      <c r="H16" s="54">
        <v>3.2639999999999998</v>
      </c>
      <c r="I16" s="54">
        <v>7.92</v>
      </c>
      <c r="J16" s="54">
        <v>10.49</v>
      </c>
      <c r="K16" s="54">
        <v>121.0132</v>
      </c>
      <c r="L16" s="54">
        <v>29.63</v>
      </c>
      <c r="N16" s="1"/>
      <c r="O16" s="60">
        <f t="shared" si="0"/>
        <v>4.3049999999999977E-2</v>
      </c>
      <c r="P16" s="1">
        <f t="shared" si="1"/>
        <v>1.734</v>
      </c>
    </row>
    <row r="17" spans="1:16" x14ac:dyDescent="0.3">
      <c r="A17" s="58">
        <v>42684</v>
      </c>
      <c r="B17" s="57">
        <v>0.41631944444444446</v>
      </c>
      <c r="C17" s="54">
        <v>179.5</v>
      </c>
      <c r="D17" s="54">
        <v>12.88</v>
      </c>
      <c r="E17" s="54">
        <v>4.8949999999999996</v>
      </c>
      <c r="F17" s="54">
        <v>14.507</v>
      </c>
      <c r="G17" s="6">
        <v>-4</v>
      </c>
      <c r="H17" s="54">
        <v>3.2639999999999998</v>
      </c>
      <c r="I17" s="54">
        <v>7.92</v>
      </c>
      <c r="J17" s="54">
        <v>10.49</v>
      </c>
      <c r="K17" s="54">
        <v>121.02549999999999</v>
      </c>
      <c r="L17" s="54">
        <v>29.63</v>
      </c>
      <c r="N17" s="1"/>
      <c r="O17" s="60">
        <f t="shared" si="0"/>
        <v>3.7699999999999984E-2</v>
      </c>
      <c r="P17" s="1">
        <f t="shared" si="1"/>
        <v>1.6469999999999994</v>
      </c>
    </row>
    <row r="18" spans="1:16" x14ac:dyDescent="0.3">
      <c r="A18" s="58">
        <v>42684</v>
      </c>
      <c r="B18" s="57">
        <v>0.41643518518518513</v>
      </c>
      <c r="C18" s="54">
        <v>179.66669999999999</v>
      </c>
      <c r="D18" s="54">
        <v>12.88</v>
      </c>
      <c r="E18" s="54">
        <v>4.8179999999999996</v>
      </c>
      <c r="F18" s="54">
        <v>14.507</v>
      </c>
      <c r="G18" s="6">
        <v>-4.0999999999999996</v>
      </c>
      <c r="H18" s="54">
        <v>3.294</v>
      </c>
      <c r="I18" s="54">
        <v>7.92</v>
      </c>
      <c r="J18" s="54">
        <v>10.48</v>
      </c>
      <c r="K18" s="54">
        <v>120.8836</v>
      </c>
      <c r="L18" s="54">
        <v>29.63</v>
      </c>
      <c r="N18" s="1"/>
      <c r="O18" s="60">
        <f t="shared" si="0"/>
        <v>3.234999999999999E-2</v>
      </c>
      <c r="P18" s="1">
        <f t="shared" si="1"/>
        <v>1.5699999999999994</v>
      </c>
    </row>
    <row r="19" spans="1:16" x14ac:dyDescent="0.3">
      <c r="A19" s="58">
        <v>42684</v>
      </c>
      <c r="B19" s="57">
        <v>0.41655092592592591</v>
      </c>
      <c r="C19" s="54">
        <v>179.83330000000001</v>
      </c>
      <c r="D19" s="54">
        <v>12.88</v>
      </c>
      <c r="E19" s="54">
        <v>4.78</v>
      </c>
      <c r="F19" s="54">
        <v>14.507</v>
      </c>
      <c r="G19" s="6">
        <v>-4.4000000000000004</v>
      </c>
      <c r="H19" s="54">
        <v>3.2639999999999998</v>
      </c>
      <c r="I19" s="54">
        <v>7.93</v>
      </c>
      <c r="J19" s="54">
        <v>10.55</v>
      </c>
      <c r="K19" s="54">
        <v>121.6855</v>
      </c>
      <c r="L19" s="54">
        <v>29.63</v>
      </c>
      <c r="N19" s="1"/>
      <c r="O19" s="60">
        <f t="shared" si="0"/>
        <v>1.6299999999999953E-2</v>
      </c>
      <c r="P19" s="1">
        <f t="shared" si="1"/>
        <v>1.532</v>
      </c>
    </row>
    <row r="20" spans="1:16" x14ac:dyDescent="0.3">
      <c r="A20" s="58">
        <v>42684</v>
      </c>
      <c r="B20" s="57">
        <v>0.41666666666666669</v>
      </c>
      <c r="C20" s="54">
        <v>180</v>
      </c>
      <c r="D20" s="54">
        <v>12.9</v>
      </c>
      <c r="E20" s="54">
        <v>4.992</v>
      </c>
      <c r="F20" s="54">
        <v>14.507</v>
      </c>
      <c r="G20" s="6">
        <v>-4.3</v>
      </c>
      <c r="H20" s="54">
        <v>3.2639999999999998</v>
      </c>
      <c r="I20" s="54">
        <v>7.94</v>
      </c>
      <c r="J20" s="54">
        <v>10.64</v>
      </c>
      <c r="K20" s="54">
        <v>122.81319999999999</v>
      </c>
      <c r="L20" s="54">
        <v>29.62</v>
      </c>
      <c r="N20" s="1"/>
      <c r="O20" s="60">
        <f t="shared" si="0"/>
        <v>2.1650000000000003E-2</v>
      </c>
      <c r="P20" s="1">
        <f t="shared" si="1"/>
        <v>1.7439999999999998</v>
      </c>
    </row>
    <row r="21" spans="1:16" x14ac:dyDescent="0.3">
      <c r="A21" s="58">
        <v>42684</v>
      </c>
      <c r="B21" s="57">
        <v>0.41678240740740741</v>
      </c>
      <c r="C21" s="54">
        <v>180.16669999999999</v>
      </c>
      <c r="D21" s="54">
        <v>12.89</v>
      </c>
      <c r="E21" s="54">
        <v>4.8449999999999998</v>
      </c>
      <c r="F21" s="54">
        <v>14.507</v>
      </c>
      <c r="G21" s="6">
        <v>-4</v>
      </c>
      <c r="H21" s="54">
        <v>3.2639999999999998</v>
      </c>
      <c r="I21" s="54">
        <v>7.93</v>
      </c>
      <c r="J21" s="54">
        <v>10.73</v>
      </c>
      <c r="K21" s="54">
        <v>123.7668</v>
      </c>
      <c r="L21" s="54">
        <v>29.63</v>
      </c>
      <c r="N21" s="1"/>
      <c r="O21" s="60">
        <f t="shared" si="0"/>
        <v>3.7699999999999984E-2</v>
      </c>
      <c r="P21" s="1">
        <f t="shared" si="1"/>
        <v>1.5969999999999995</v>
      </c>
    </row>
    <row r="22" spans="1:16" x14ac:dyDescent="0.3">
      <c r="A22" s="58">
        <v>42684</v>
      </c>
      <c r="B22" s="57">
        <v>0.41689814814814818</v>
      </c>
      <c r="C22" s="54">
        <v>180.33330000000001</v>
      </c>
      <c r="D22" s="54">
        <v>12.89</v>
      </c>
      <c r="E22" s="54">
        <v>4.7850000000000001</v>
      </c>
      <c r="F22" s="54">
        <v>14.507</v>
      </c>
      <c r="G22" s="6">
        <v>-4</v>
      </c>
      <c r="H22" s="54">
        <v>3.294</v>
      </c>
      <c r="I22" s="54">
        <v>7.93</v>
      </c>
      <c r="J22" s="54">
        <v>10.68</v>
      </c>
      <c r="K22" s="54">
        <v>123.2974</v>
      </c>
      <c r="L22" s="54">
        <v>29.62</v>
      </c>
      <c r="N22" s="1"/>
      <c r="O22" s="60">
        <f t="shared" si="0"/>
        <v>3.7699999999999984E-2</v>
      </c>
      <c r="P22" s="1">
        <f t="shared" si="1"/>
        <v>1.5369999999999999</v>
      </c>
    </row>
    <row r="23" spans="1:16" x14ac:dyDescent="0.3">
      <c r="A23" s="58">
        <v>42684</v>
      </c>
      <c r="B23" s="57">
        <v>0.41701388888888885</v>
      </c>
      <c r="C23" s="54">
        <v>180.5</v>
      </c>
      <c r="D23" s="54">
        <v>12.89</v>
      </c>
      <c r="E23" s="54">
        <v>4.8339999999999996</v>
      </c>
      <c r="F23" s="54">
        <v>14.507</v>
      </c>
      <c r="G23" s="6">
        <v>-4.3</v>
      </c>
      <c r="H23" s="54">
        <v>3.294</v>
      </c>
      <c r="I23" s="54">
        <v>7.93</v>
      </c>
      <c r="J23" s="54">
        <v>10.67</v>
      </c>
      <c r="K23" s="54">
        <v>123.1247</v>
      </c>
      <c r="L23" s="54">
        <v>29.62</v>
      </c>
      <c r="N23" s="1"/>
      <c r="O23" s="60">
        <f t="shared" si="0"/>
        <v>2.1650000000000003E-2</v>
      </c>
      <c r="P23" s="1">
        <f t="shared" si="1"/>
        <v>1.5859999999999994</v>
      </c>
    </row>
    <row r="24" spans="1:16" x14ac:dyDescent="0.3">
      <c r="A24" s="58">
        <v>42684</v>
      </c>
      <c r="B24" s="57">
        <v>0.41712962962962963</v>
      </c>
      <c r="C24" s="54">
        <v>180.66669999999999</v>
      </c>
      <c r="D24" s="54">
        <v>12.88</v>
      </c>
      <c r="E24" s="54">
        <v>4.8179999999999996</v>
      </c>
      <c r="F24" s="54">
        <v>14.507</v>
      </c>
      <c r="G24" s="6">
        <v>-4.0999999999999996</v>
      </c>
      <c r="H24" s="54">
        <v>3.2639999999999998</v>
      </c>
      <c r="I24" s="54">
        <v>7.93</v>
      </c>
      <c r="J24" s="54">
        <v>10.66</v>
      </c>
      <c r="K24" s="54">
        <v>123.01309999999999</v>
      </c>
      <c r="L24" s="54">
        <v>29.63</v>
      </c>
      <c r="N24" s="1"/>
      <c r="O24" s="60">
        <f t="shared" si="0"/>
        <v>3.234999999999999E-2</v>
      </c>
      <c r="P24" s="1">
        <f t="shared" si="1"/>
        <v>1.5699999999999994</v>
      </c>
    </row>
    <row r="25" spans="1:16" x14ac:dyDescent="0.3">
      <c r="A25" s="58">
        <v>42684</v>
      </c>
      <c r="B25" s="57">
        <v>0.41724537037037041</v>
      </c>
      <c r="C25" s="54">
        <v>180.83330000000001</v>
      </c>
      <c r="D25" s="54">
        <v>12.88</v>
      </c>
      <c r="E25" s="54">
        <v>4.8230000000000004</v>
      </c>
      <c r="F25" s="54">
        <v>14.507</v>
      </c>
      <c r="G25" s="6">
        <v>-4</v>
      </c>
      <c r="H25" s="54">
        <v>3.294</v>
      </c>
      <c r="I25" s="54">
        <v>7.92</v>
      </c>
      <c r="J25" s="54">
        <v>10.64</v>
      </c>
      <c r="K25" s="54">
        <v>122.7743</v>
      </c>
      <c r="L25" s="54">
        <v>29.64</v>
      </c>
      <c r="N25" s="1"/>
      <c r="O25" s="60">
        <f t="shared" si="0"/>
        <v>3.7699999999999984E-2</v>
      </c>
      <c r="P25" s="1">
        <f t="shared" si="1"/>
        <v>1.5750000000000002</v>
      </c>
    </row>
    <row r="26" spans="1:16" x14ac:dyDescent="0.3">
      <c r="A26" s="58">
        <v>42684</v>
      </c>
      <c r="B26" s="57">
        <v>0.41736111111111113</v>
      </c>
      <c r="C26" s="54">
        <v>181</v>
      </c>
      <c r="D26" s="54">
        <v>12.88</v>
      </c>
      <c r="E26" s="54">
        <v>4.7850000000000001</v>
      </c>
      <c r="F26" s="54">
        <v>14.507</v>
      </c>
      <c r="G26" s="6">
        <v>-4</v>
      </c>
      <c r="H26" s="54">
        <v>3.294</v>
      </c>
      <c r="I26" s="54">
        <v>7.92</v>
      </c>
      <c r="J26" s="54">
        <v>10.61</v>
      </c>
      <c r="K26" s="54">
        <v>122.4555</v>
      </c>
      <c r="L26" s="54">
        <v>29.63</v>
      </c>
      <c r="N26" s="1"/>
      <c r="O26" s="60">
        <f t="shared" si="0"/>
        <v>3.7699999999999984E-2</v>
      </c>
      <c r="P26" s="1">
        <f t="shared" si="1"/>
        <v>1.5369999999999999</v>
      </c>
    </row>
    <row r="27" spans="1:16" x14ac:dyDescent="0.3">
      <c r="A27" s="58">
        <v>42684</v>
      </c>
      <c r="B27" s="57">
        <v>0.41747685185185185</v>
      </c>
      <c r="C27" s="54">
        <v>181.16669999999999</v>
      </c>
      <c r="D27" s="54">
        <v>12.88</v>
      </c>
      <c r="E27" s="54">
        <v>4.8010000000000002</v>
      </c>
      <c r="F27" s="54">
        <v>14.507</v>
      </c>
      <c r="G27" s="6">
        <v>-4.3</v>
      </c>
      <c r="H27" s="54">
        <v>3.294</v>
      </c>
      <c r="I27" s="54">
        <v>7.92</v>
      </c>
      <c r="J27" s="54">
        <v>10.59</v>
      </c>
      <c r="K27" s="54">
        <v>122.2216</v>
      </c>
      <c r="L27" s="54">
        <v>29.64</v>
      </c>
      <c r="N27" s="1"/>
      <c r="O27" s="60">
        <f t="shared" si="0"/>
        <v>2.1650000000000003E-2</v>
      </c>
      <c r="P27" s="1">
        <f t="shared" si="1"/>
        <v>1.5529999999999999</v>
      </c>
    </row>
    <row r="28" spans="1:16" x14ac:dyDescent="0.3">
      <c r="A28" s="58">
        <v>42684</v>
      </c>
      <c r="B28" s="57">
        <v>0.41759259259259257</v>
      </c>
      <c r="C28" s="54">
        <v>181.33330000000001</v>
      </c>
      <c r="D28" s="54">
        <v>12.88</v>
      </c>
      <c r="E28" s="54">
        <v>4.7960000000000003</v>
      </c>
      <c r="F28" s="54">
        <v>14.507</v>
      </c>
      <c r="G28" s="6">
        <v>-3.5</v>
      </c>
      <c r="H28" s="54">
        <v>3.2639999999999998</v>
      </c>
      <c r="I28" s="54">
        <v>7.92</v>
      </c>
      <c r="J28" s="54">
        <v>10.55</v>
      </c>
      <c r="K28" s="54">
        <v>121.76309999999999</v>
      </c>
      <c r="L28" s="54">
        <v>29.63</v>
      </c>
      <c r="N28" s="1"/>
      <c r="O28" s="60">
        <f t="shared" si="0"/>
        <v>6.444999999999998E-2</v>
      </c>
      <c r="P28" s="1">
        <f t="shared" si="1"/>
        <v>1.548</v>
      </c>
    </row>
    <row r="29" spans="1:16" x14ac:dyDescent="0.3">
      <c r="A29" s="58">
        <v>42684</v>
      </c>
      <c r="B29" s="57">
        <v>0.41770833333333335</v>
      </c>
      <c r="C29" s="54">
        <v>181.5</v>
      </c>
      <c r="D29" s="54">
        <v>12.86</v>
      </c>
      <c r="E29" s="54">
        <v>9.0589999999999993</v>
      </c>
      <c r="F29" s="54">
        <v>14.51</v>
      </c>
      <c r="G29" s="6">
        <v>-3.7</v>
      </c>
      <c r="H29" s="54">
        <v>3.2639999999999998</v>
      </c>
      <c r="I29" s="54">
        <v>7.85</v>
      </c>
      <c r="J29" s="54">
        <v>10.48</v>
      </c>
      <c r="K29" s="54">
        <v>120.9893</v>
      </c>
      <c r="L29" s="54">
        <v>29.79</v>
      </c>
      <c r="N29" s="1"/>
      <c r="O29" s="60">
        <f t="shared" si="0"/>
        <v>5.3749999999999964E-2</v>
      </c>
      <c r="P29" s="1">
        <f t="shared" si="1"/>
        <v>5.8109999999999991</v>
      </c>
    </row>
    <row r="30" spans="1:16" x14ac:dyDescent="0.3">
      <c r="A30" s="58">
        <v>42684</v>
      </c>
      <c r="B30" s="57">
        <v>0.41782407407407413</v>
      </c>
      <c r="C30" s="54">
        <v>181.66669999999999</v>
      </c>
      <c r="D30" s="54">
        <v>12.77</v>
      </c>
      <c r="E30" s="54">
        <v>10.318</v>
      </c>
      <c r="F30" s="54">
        <v>14.510999999999999</v>
      </c>
      <c r="G30" s="6">
        <v>-3.9</v>
      </c>
      <c r="H30" s="54">
        <v>3.2639999999999998</v>
      </c>
      <c r="I30" s="54">
        <v>7.77</v>
      </c>
      <c r="J30" s="54">
        <v>9.4700000000000006</v>
      </c>
      <c r="K30" s="54">
        <v>109.08920000000001</v>
      </c>
      <c r="L30" s="54">
        <v>29.86</v>
      </c>
      <c r="N30" s="1"/>
      <c r="O30" s="60">
        <f t="shared" si="0"/>
        <v>4.3049999999999977E-2</v>
      </c>
      <c r="P30" s="1">
        <f t="shared" si="1"/>
        <v>7.0699999999999994</v>
      </c>
    </row>
    <row r="31" spans="1:16" x14ac:dyDescent="0.3">
      <c r="A31" s="58">
        <v>42684</v>
      </c>
      <c r="B31" s="57">
        <v>0.41793981481481479</v>
      </c>
      <c r="C31" s="54">
        <v>181.83330000000001</v>
      </c>
      <c r="D31" s="54">
        <v>12.75</v>
      </c>
      <c r="E31" s="54">
        <v>10.27</v>
      </c>
      <c r="F31" s="54">
        <v>14.510999999999999</v>
      </c>
      <c r="G31" s="6">
        <v>-4.3</v>
      </c>
      <c r="H31" s="54">
        <v>3.2639999999999998</v>
      </c>
      <c r="I31" s="54">
        <v>7.76</v>
      </c>
      <c r="J31" s="54">
        <v>8.91</v>
      </c>
      <c r="K31" s="54">
        <v>102.71120000000001</v>
      </c>
      <c r="L31" s="54">
        <v>29.89</v>
      </c>
      <c r="N31" s="1"/>
      <c r="O31" s="60">
        <f t="shared" si="0"/>
        <v>2.1650000000000003E-2</v>
      </c>
      <c r="P31" s="1">
        <f t="shared" si="1"/>
        <v>7.0219999999999994</v>
      </c>
    </row>
    <row r="32" spans="1:16" x14ac:dyDescent="0.3">
      <c r="A32" s="58">
        <v>42684</v>
      </c>
      <c r="B32" s="57">
        <v>0.41805555555555557</v>
      </c>
      <c r="C32" s="54">
        <v>182</v>
      </c>
      <c r="D32" s="54">
        <v>12.76</v>
      </c>
      <c r="E32" s="54">
        <v>10.314</v>
      </c>
      <c r="F32" s="54">
        <v>14.51</v>
      </c>
      <c r="G32" s="6">
        <v>-4.3</v>
      </c>
      <c r="H32" s="54">
        <v>3.294</v>
      </c>
      <c r="I32" s="54">
        <v>7.76</v>
      </c>
      <c r="J32" s="54">
        <v>8.66</v>
      </c>
      <c r="K32" s="54">
        <v>99.815899999999999</v>
      </c>
      <c r="L32" s="54">
        <v>29.89</v>
      </c>
      <c r="N32" s="1"/>
      <c r="O32" s="60">
        <f t="shared" si="0"/>
        <v>2.1650000000000003E-2</v>
      </c>
      <c r="P32" s="1">
        <f t="shared" si="1"/>
        <v>7.0659999999999998</v>
      </c>
    </row>
    <row r="33" spans="1:16" x14ac:dyDescent="0.3">
      <c r="A33" s="58">
        <v>42684</v>
      </c>
      <c r="B33" s="57">
        <v>0.41817129629629629</v>
      </c>
      <c r="C33" s="54">
        <v>182.16669999999999</v>
      </c>
      <c r="D33" s="54">
        <v>12.75</v>
      </c>
      <c r="E33" s="54">
        <v>10.324999999999999</v>
      </c>
      <c r="F33" s="54">
        <v>14.51</v>
      </c>
      <c r="G33" s="6">
        <v>-4.3</v>
      </c>
      <c r="H33" s="54">
        <v>3.2639999999999998</v>
      </c>
      <c r="I33" s="54">
        <v>7.75</v>
      </c>
      <c r="J33" s="54">
        <v>8.52</v>
      </c>
      <c r="K33" s="54">
        <v>98.161500000000004</v>
      </c>
      <c r="L33" s="54">
        <v>29.89</v>
      </c>
      <c r="N33" s="1"/>
      <c r="O33" s="60">
        <f t="shared" si="0"/>
        <v>2.1650000000000003E-2</v>
      </c>
      <c r="P33" s="1">
        <f t="shared" si="1"/>
        <v>7.0769999999999991</v>
      </c>
    </row>
    <row r="34" spans="1:16" x14ac:dyDescent="0.3">
      <c r="A34" s="58">
        <v>42684</v>
      </c>
      <c r="B34" s="57">
        <v>0.41828703703703707</v>
      </c>
      <c r="C34" s="54">
        <v>182.33330000000001</v>
      </c>
      <c r="D34" s="54">
        <v>12.75</v>
      </c>
      <c r="E34" s="54">
        <v>10.324999999999999</v>
      </c>
      <c r="F34" s="54">
        <v>14.51</v>
      </c>
      <c r="G34" s="6">
        <v>-4.0999999999999996</v>
      </c>
      <c r="H34" s="54">
        <v>3.2639999999999998</v>
      </c>
      <c r="I34" s="54">
        <v>7.76</v>
      </c>
      <c r="J34" s="54">
        <v>8.41</v>
      </c>
      <c r="K34" s="54">
        <v>96.866500000000002</v>
      </c>
      <c r="L34" s="54">
        <v>29.89</v>
      </c>
      <c r="N34" s="1"/>
      <c r="O34" s="60">
        <f t="shared" si="0"/>
        <v>3.234999999999999E-2</v>
      </c>
      <c r="P34" s="1">
        <f t="shared" si="1"/>
        <v>7.0769999999999991</v>
      </c>
    </row>
    <row r="35" spans="1:16" x14ac:dyDescent="0.3">
      <c r="A35" s="58">
        <v>42684</v>
      </c>
      <c r="B35" s="57">
        <v>0.41840277777777773</v>
      </c>
      <c r="C35" s="54">
        <v>182.5</v>
      </c>
      <c r="D35" s="54">
        <v>12.74</v>
      </c>
      <c r="E35" s="54">
        <v>10.363</v>
      </c>
      <c r="F35" s="54">
        <v>14.51</v>
      </c>
      <c r="G35" s="6">
        <v>-3.8</v>
      </c>
      <c r="H35" s="54">
        <v>3.2639999999999998</v>
      </c>
      <c r="I35" s="54">
        <v>7.76</v>
      </c>
      <c r="J35" s="54">
        <v>8.33</v>
      </c>
      <c r="K35" s="54">
        <v>95.940700000000007</v>
      </c>
      <c r="L35" s="54">
        <v>29.88</v>
      </c>
      <c r="N35" s="1"/>
      <c r="O35" s="60">
        <f t="shared" si="0"/>
        <v>4.8399999999999999E-2</v>
      </c>
      <c r="P35" s="1">
        <f t="shared" si="1"/>
        <v>7.1149999999999993</v>
      </c>
    </row>
    <row r="36" spans="1:16" x14ac:dyDescent="0.3">
      <c r="A36" s="58">
        <v>42684</v>
      </c>
      <c r="B36" s="57">
        <v>0.41851851851851851</v>
      </c>
      <c r="C36" s="54">
        <v>182.66669999999999</v>
      </c>
      <c r="D36" s="54">
        <v>12.75</v>
      </c>
      <c r="E36" s="54">
        <v>10.315</v>
      </c>
      <c r="F36" s="54">
        <v>14.51</v>
      </c>
      <c r="G36" s="6">
        <v>-4.5</v>
      </c>
      <c r="H36" s="54">
        <v>3.2639999999999998</v>
      </c>
      <c r="I36" s="54">
        <v>7.76</v>
      </c>
      <c r="J36" s="54">
        <v>8.2899999999999991</v>
      </c>
      <c r="K36" s="54">
        <v>95.475800000000007</v>
      </c>
      <c r="L36" s="54">
        <v>29.87</v>
      </c>
      <c r="N36" s="1"/>
      <c r="O36" s="60">
        <f t="shared" si="0"/>
        <v>1.0949999999999988E-2</v>
      </c>
      <c r="P36" s="1">
        <f t="shared" si="1"/>
        <v>7.0669999999999993</v>
      </c>
    </row>
    <row r="37" spans="1:16" x14ac:dyDescent="0.3">
      <c r="A37" s="58">
        <v>42684</v>
      </c>
      <c r="B37" s="57">
        <v>0.41863425925925929</v>
      </c>
      <c r="C37" s="54">
        <v>182.83330000000001</v>
      </c>
      <c r="D37" s="54">
        <v>12.76</v>
      </c>
      <c r="E37" s="54">
        <v>10.32</v>
      </c>
      <c r="F37" s="54">
        <v>14.51</v>
      </c>
      <c r="G37" s="6">
        <v>-4.5</v>
      </c>
      <c r="H37" s="54">
        <v>3.2639999999999998</v>
      </c>
      <c r="I37" s="54">
        <v>7.76</v>
      </c>
      <c r="J37" s="54">
        <v>8.26</v>
      </c>
      <c r="K37" s="54">
        <v>95.213800000000006</v>
      </c>
      <c r="L37" s="54">
        <v>29.87</v>
      </c>
      <c r="N37" s="1"/>
      <c r="O37" s="60">
        <f t="shared" si="0"/>
        <v>1.0949999999999988E-2</v>
      </c>
      <c r="P37" s="1">
        <f t="shared" si="1"/>
        <v>7.0720000000000001</v>
      </c>
    </row>
    <row r="38" spans="1:16" x14ac:dyDescent="0.3">
      <c r="A38" s="58">
        <v>42684</v>
      </c>
      <c r="B38" s="57">
        <v>0.41875000000000001</v>
      </c>
      <c r="C38" s="54">
        <v>183</v>
      </c>
      <c r="D38" s="54">
        <v>12.75</v>
      </c>
      <c r="E38" s="54">
        <v>10.331</v>
      </c>
      <c r="F38" s="54">
        <v>14.51</v>
      </c>
      <c r="G38" s="6">
        <v>-4.2</v>
      </c>
      <c r="H38" s="54">
        <v>3.2639999999999998</v>
      </c>
      <c r="I38" s="54">
        <v>7.76</v>
      </c>
      <c r="J38" s="54">
        <v>8.25</v>
      </c>
      <c r="K38" s="54">
        <v>95.101500000000001</v>
      </c>
      <c r="L38" s="54">
        <v>29.88</v>
      </c>
      <c r="N38" s="1"/>
      <c r="O38" s="60">
        <f t="shared" si="0"/>
        <v>2.6999999999999968E-2</v>
      </c>
      <c r="P38" s="1">
        <f t="shared" si="1"/>
        <v>7.0829999999999993</v>
      </c>
    </row>
    <row r="39" spans="1:16" x14ac:dyDescent="0.3">
      <c r="A39" s="58">
        <v>42684</v>
      </c>
      <c r="B39" s="57">
        <v>0.41886574074074073</v>
      </c>
      <c r="C39" s="54">
        <v>183.16669999999999</v>
      </c>
      <c r="D39" s="54">
        <v>12.75</v>
      </c>
      <c r="E39" s="54">
        <v>10.359</v>
      </c>
      <c r="F39" s="54">
        <v>14.509</v>
      </c>
      <c r="G39" s="6">
        <v>-4.4000000000000004</v>
      </c>
      <c r="H39" s="54">
        <v>3.2639999999999998</v>
      </c>
      <c r="I39" s="54">
        <v>7.77</v>
      </c>
      <c r="J39" s="54">
        <v>8.2799999999999994</v>
      </c>
      <c r="K39" s="54">
        <v>95.373699999999999</v>
      </c>
      <c r="L39" s="54">
        <v>29.87</v>
      </c>
      <c r="N39" s="1"/>
      <c r="O39" s="60">
        <f t="shared" si="0"/>
        <v>1.6299999999999953E-2</v>
      </c>
      <c r="P39" s="1">
        <f t="shared" si="1"/>
        <v>7.1109999999999998</v>
      </c>
    </row>
    <row r="40" spans="1:16" x14ac:dyDescent="0.3">
      <c r="A40" s="58">
        <v>42684</v>
      </c>
      <c r="B40" s="57">
        <v>0.41898148148148145</v>
      </c>
      <c r="C40" s="54">
        <v>183.33330000000001</v>
      </c>
      <c r="D40" s="54">
        <v>12.75</v>
      </c>
      <c r="E40" s="54">
        <v>10.331</v>
      </c>
      <c r="F40" s="54">
        <v>14.509</v>
      </c>
      <c r="G40" s="6">
        <v>-4.2</v>
      </c>
      <c r="H40" s="54">
        <v>3.294</v>
      </c>
      <c r="I40" s="54">
        <v>7.78</v>
      </c>
      <c r="J40" s="54">
        <v>8.34</v>
      </c>
      <c r="K40" s="54">
        <v>96.12</v>
      </c>
      <c r="L40" s="54">
        <v>29.87</v>
      </c>
      <c r="N40" s="1"/>
      <c r="O40" s="60">
        <f t="shared" ref="O40:O71" si="2">IF(G40="","",IF(G40*O$2+O$3&lt;0,0,G40*O$2+O$3))</f>
        <v>2.6999999999999968E-2</v>
      </c>
      <c r="P40" s="1">
        <f t="shared" si="1"/>
        <v>7.0829999999999993</v>
      </c>
    </row>
    <row r="41" spans="1:16" x14ac:dyDescent="0.3">
      <c r="A41" s="58">
        <v>42684</v>
      </c>
      <c r="B41" s="57">
        <v>0.41909722222222223</v>
      </c>
      <c r="C41" s="54">
        <v>183.5</v>
      </c>
      <c r="D41" s="54">
        <v>12.75</v>
      </c>
      <c r="E41" s="54">
        <v>10.348000000000001</v>
      </c>
      <c r="F41" s="54">
        <v>14.51</v>
      </c>
      <c r="G41" s="6">
        <v>-4.5</v>
      </c>
      <c r="H41" s="54">
        <v>3.2639999999999998</v>
      </c>
      <c r="I41" s="54">
        <v>7.79</v>
      </c>
      <c r="J41" s="54">
        <v>8.44</v>
      </c>
      <c r="K41" s="54">
        <v>97.283299999999997</v>
      </c>
      <c r="L41" s="54">
        <v>29.88</v>
      </c>
      <c r="N41" s="1"/>
      <c r="O41" s="60">
        <f t="shared" si="2"/>
        <v>1.0949999999999988E-2</v>
      </c>
      <c r="P41" s="1">
        <f t="shared" si="1"/>
        <v>7.1000000000000005</v>
      </c>
    </row>
    <row r="42" spans="1:16" x14ac:dyDescent="0.3">
      <c r="A42" s="58">
        <v>42684</v>
      </c>
      <c r="B42" s="57">
        <v>0.41921296296296301</v>
      </c>
      <c r="C42" s="54">
        <v>183.66669999999999</v>
      </c>
      <c r="D42" s="54">
        <v>12.75</v>
      </c>
      <c r="E42" s="54">
        <v>10.353</v>
      </c>
      <c r="F42" s="54">
        <v>14.509</v>
      </c>
      <c r="G42" s="6">
        <v>-4.4000000000000004</v>
      </c>
      <c r="H42" s="54">
        <v>3.2639999999999998</v>
      </c>
      <c r="I42" s="54">
        <v>7.79</v>
      </c>
      <c r="J42" s="54">
        <v>8.5399999999999991</v>
      </c>
      <c r="K42" s="54">
        <v>98.362799999999993</v>
      </c>
      <c r="L42" s="54">
        <v>29.88</v>
      </c>
      <c r="N42" s="1"/>
      <c r="O42" s="60">
        <f t="shared" si="2"/>
        <v>1.6299999999999953E-2</v>
      </c>
      <c r="P42" s="1">
        <f t="shared" si="1"/>
        <v>7.1049999999999995</v>
      </c>
    </row>
    <row r="43" spans="1:16" x14ac:dyDescent="0.3">
      <c r="A43" s="58">
        <v>42684</v>
      </c>
      <c r="B43" s="57">
        <v>0.41932870370370368</v>
      </c>
      <c r="C43" s="54">
        <v>183.83330000000001</v>
      </c>
      <c r="D43" s="54">
        <v>12.75</v>
      </c>
      <c r="E43" s="54">
        <v>10.292999999999999</v>
      </c>
      <c r="F43" s="54">
        <v>14.509</v>
      </c>
      <c r="G43" s="6">
        <v>-4.2</v>
      </c>
      <c r="H43" s="54">
        <v>3.2639999999999998</v>
      </c>
      <c r="I43" s="54">
        <v>7.79</v>
      </c>
      <c r="J43" s="54">
        <v>8.58</v>
      </c>
      <c r="K43" s="54">
        <v>98.919700000000006</v>
      </c>
      <c r="L43" s="54">
        <v>29.88</v>
      </c>
      <c r="N43" s="1"/>
      <c r="O43" s="60">
        <f t="shared" si="2"/>
        <v>2.6999999999999968E-2</v>
      </c>
      <c r="P43" s="1">
        <f t="shared" si="1"/>
        <v>7.044999999999999</v>
      </c>
    </row>
    <row r="44" spans="1:16" x14ac:dyDescent="0.3">
      <c r="A44" s="58">
        <v>42684</v>
      </c>
      <c r="B44" s="57">
        <v>0.41944444444444445</v>
      </c>
      <c r="C44" s="54">
        <v>184</v>
      </c>
      <c r="D44" s="54">
        <v>12.75</v>
      </c>
      <c r="E44" s="54">
        <v>10.419</v>
      </c>
      <c r="F44" s="54">
        <v>14.509</v>
      </c>
      <c r="G44" s="6">
        <v>-4.4000000000000004</v>
      </c>
      <c r="H44" s="54">
        <v>3.2639999999999998</v>
      </c>
      <c r="I44" s="54">
        <v>7.79</v>
      </c>
      <c r="J44" s="54">
        <v>8.6199999999999992</v>
      </c>
      <c r="K44" s="54">
        <v>99.283000000000001</v>
      </c>
      <c r="L44" s="54">
        <v>29.88</v>
      </c>
      <c r="N44" s="1"/>
      <c r="O44" s="60">
        <f t="shared" si="2"/>
        <v>1.6299999999999953E-2</v>
      </c>
      <c r="P44" s="1">
        <f t="shared" si="1"/>
        <v>7.1710000000000003</v>
      </c>
    </row>
    <row r="45" spans="1:16" x14ac:dyDescent="0.3">
      <c r="A45" s="58">
        <v>42684</v>
      </c>
      <c r="B45" s="57">
        <v>0.41956018518518517</v>
      </c>
      <c r="C45" s="54">
        <v>184.16669999999999</v>
      </c>
      <c r="D45" s="54">
        <v>12.75</v>
      </c>
      <c r="E45" s="54">
        <v>10.260999999999999</v>
      </c>
      <c r="F45" s="54">
        <v>14.509</v>
      </c>
      <c r="G45" s="6">
        <v>-4.4000000000000004</v>
      </c>
      <c r="H45" s="54">
        <v>3.2639999999999998</v>
      </c>
      <c r="I45" s="54">
        <v>7.78</v>
      </c>
      <c r="J45" s="54">
        <v>8.59</v>
      </c>
      <c r="K45" s="54">
        <v>98.933099999999996</v>
      </c>
      <c r="L45" s="54">
        <v>29.89</v>
      </c>
      <c r="N45" s="1"/>
      <c r="O45" s="60">
        <f t="shared" si="2"/>
        <v>1.6299999999999953E-2</v>
      </c>
      <c r="P45" s="1">
        <f t="shared" si="1"/>
        <v>7.012999999999999</v>
      </c>
    </row>
    <row r="46" spans="1:16" x14ac:dyDescent="0.3">
      <c r="A46" s="58">
        <v>42684</v>
      </c>
      <c r="B46" s="57">
        <v>0.41967592592592595</v>
      </c>
      <c r="C46" s="54">
        <v>184.33330000000001</v>
      </c>
      <c r="D46" s="54">
        <v>12.75</v>
      </c>
      <c r="E46" s="54">
        <v>10.25</v>
      </c>
      <c r="F46" s="54">
        <v>14.509</v>
      </c>
      <c r="G46" s="6">
        <v>-3.5</v>
      </c>
      <c r="H46" s="54">
        <v>3.2639999999999998</v>
      </c>
      <c r="I46" s="54">
        <v>7.78</v>
      </c>
      <c r="J46" s="54">
        <v>8.5299999999999994</v>
      </c>
      <c r="K46" s="54">
        <v>98.243399999999994</v>
      </c>
      <c r="L46" s="54">
        <v>29.88</v>
      </c>
      <c r="N46" s="1"/>
      <c r="O46" s="60">
        <f t="shared" si="2"/>
        <v>6.444999999999998E-2</v>
      </c>
      <c r="P46" s="1">
        <f t="shared" si="1"/>
        <v>7.0019999999999998</v>
      </c>
    </row>
    <row r="47" spans="1:16" x14ac:dyDescent="0.3">
      <c r="A47" s="58">
        <v>42684</v>
      </c>
      <c r="B47" s="57">
        <v>0.41979166666666662</v>
      </c>
      <c r="C47" s="54">
        <v>184.5</v>
      </c>
      <c r="D47" s="54">
        <v>12.75</v>
      </c>
      <c r="E47" s="54">
        <v>10.255000000000001</v>
      </c>
      <c r="F47" s="54">
        <v>14.509</v>
      </c>
      <c r="G47" s="6">
        <v>-4.4000000000000004</v>
      </c>
      <c r="H47" s="54">
        <v>3.2639999999999998</v>
      </c>
      <c r="I47" s="54">
        <v>7.78</v>
      </c>
      <c r="J47" s="54">
        <v>8.5</v>
      </c>
      <c r="K47" s="54">
        <v>97.922700000000006</v>
      </c>
      <c r="L47" s="54">
        <v>29.89</v>
      </c>
      <c r="N47" s="1"/>
      <c r="O47" s="60">
        <f t="shared" si="2"/>
        <v>1.6299999999999953E-2</v>
      </c>
      <c r="P47" s="1">
        <f t="shared" si="1"/>
        <v>7.0070000000000006</v>
      </c>
    </row>
    <row r="48" spans="1:16" x14ac:dyDescent="0.3">
      <c r="A48" s="58">
        <v>42684</v>
      </c>
      <c r="B48" s="57">
        <v>0.4199074074074074</v>
      </c>
      <c r="C48" s="54">
        <v>184.66669999999999</v>
      </c>
      <c r="D48" s="54">
        <v>12.75</v>
      </c>
      <c r="E48" s="54">
        <v>10.31</v>
      </c>
      <c r="F48" s="54">
        <v>14.509</v>
      </c>
      <c r="G48" s="6">
        <v>-4.5</v>
      </c>
      <c r="H48" s="54">
        <v>3.2639999999999998</v>
      </c>
      <c r="I48" s="54">
        <v>7.79</v>
      </c>
      <c r="J48" s="54">
        <v>8.5</v>
      </c>
      <c r="K48" s="54">
        <v>97.999399999999994</v>
      </c>
      <c r="L48" s="54">
        <v>29.88</v>
      </c>
      <c r="N48" s="1"/>
      <c r="O48" s="60">
        <f t="shared" si="2"/>
        <v>1.0949999999999988E-2</v>
      </c>
      <c r="P48" s="1">
        <f t="shared" si="1"/>
        <v>7.0620000000000003</v>
      </c>
    </row>
    <row r="49" spans="1:16" x14ac:dyDescent="0.3">
      <c r="A49" s="58">
        <v>42684</v>
      </c>
      <c r="B49" s="57">
        <v>0.42002314814814817</v>
      </c>
      <c r="C49" s="54">
        <v>184.83330000000001</v>
      </c>
      <c r="D49" s="54">
        <v>12.75</v>
      </c>
      <c r="E49" s="54">
        <v>10.407999999999999</v>
      </c>
      <c r="F49" s="54">
        <v>14.509</v>
      </c>
      <c r="G49" s="6">
        <v>-4.0999999999999996</v>
      </c>
      <c r="H49" s="54">
        <v>3.294</v>
      </c>
      <c r="I49" s="54">
        <v>7.79</v>
      </c>
      <c r="J49" s="54">
        <v>8.52</v>
      </c>
      <c r="K49" s="54">
        <v>98.136700000000005</v>
      </c>
      <c r="L49" s="54">
        <v>29.89</v>
      </c>
      <c r="N49" s="1"/>
      <c r="O49" s="60">
        <f t="shared" si="2"/>
        <v>3.234999999999999E-2</v>
      </c>
      <c r="P49" s="1">
        <f t="shared" si="1"/>
        <v>7.1599999999999993</v>
      </c>
    </row>
    <row r="50" spans="1:16" x14ac:dyDescent="0.3">
      <c r="A50" s="58">
        <v>42684</v>
      </c>
      <c r="B50" s="57">
        <v>0.4201388888888889</v>
      </c>
      <c r="C50" s="54">
        <v>185</v>
      </c>
      <c r="D50" s="54">
        <v>12.74</v>
      </c>
      <c r="E50" s="54">
        <v>15.381</v>
      </c>
      <c r="F50" s="54">
        <v>14.513999999999999</v>
      </c>
      <c r="G50" s="6">
        <v>-4.5</v>
      </c>
      <c r="H50" s="54">
        <v>3.294</v>
      </c>
      <c r="I50" s="54">
        <v>7.77</v>
      </c>
      <c r="J50" s="54">
        <v>8.56</v>
      </c>
      <c r="K50" s="54">
        <v>98.578199999999995</v>
      </c>
      <c r="L50" s="54">
        <v>29.97</v>
      </c>
      <c r="N50" s="1"/>
      <c r="O50" s="60">
        <f t="shared" si="2"/>
        <v>1.0949999999999988E-2</v>
      </c>
      <c r="P50" s="1">
        <f t="shared" si="1"/>
        <v>12.132999999999999</v>
      </c>
    </row>
    <row r="51" spans="1:16" x14ac:dyDescent="0.3">
      <c r="A51" s="58">
        <v>42684</v>
      </c>
      <c r="B51" s="57">
        <v>0.42025462962962962</v>
      </c>
      <c r="C51" s="54">
        <v>185.16669999999999</v>
      </c>
      <c r="D51" s="54">
        <v>12.69</v>
      </c>
      <c r="E51" s="54">
        <v>17.698</v>
      </c>
      <c r="F51" s="54">
        <v>14.513</v>
      </c>
      <c r="G51" s="6">
        <v>-4.2</v>
      </c>
      <c r="H51" s="54">
        <v>3.2639999999999998</v>
      </c>
      <c r="I51" s="54">
        <v>7.72</v>
      </c>
      <c r="J51" s="54">
        <v>8.2200000000000006</v>
      </c>
      <c r="K51" s="54">
        <v>94.683400000000006</v>
      </c>
      <c r="L51" s="54">
        <v>30.02</v>
      </c>
      <c r="N51" s="1"/>
      <c r="O51" s="60">
        <f t="shared" si="2"/>
        <v>2.6999999999999968E-2</v>
      </c>
      <c r="P51" s="1">
        <f t="shared" si="1"/>
        <v>14.45</v>
      </c>
    </row>
    <row r="52" spans="1:16" x14ac:dyDescent="0.3">
      <c r="A52" s="58">
        <v>42684</v>
      </c>
      <c r="B52" s="57">
        <v>0.42037037037037034</v>
      </c>
      <c r="C52" s="54">
        <v>185.33330000000001</v>
      </c>
      <c r="D52" s="54">
        <v>12.67</v>
      </c>
      <c r="E52" s="54">
        <v>17.338999999999999</v>
      </c>
      <c r="F52" s="54">
        <v>14.513</v>
      </c>
      <c r="G52" s="6">
        <v>-4.4000000000000004</v>
      </c>
      <c r="H52" s="54">
        <v>3.2639999999999998</v>
      </c>
      <c r="I52" s="54">
        <v>7.71</v>
      </c>
      <c r="J52" s="54">
        <v>7.89</v>
      </c>
      <c r="K52" s="54">
        <v>90.874799999999993</v>
      </c>
      <c r="L52" s="54">
        <v>30.03</v>
      </c>
      <c r="N52" s="1"/>
      <c r="O52" s="60">
        <f t="shared" si="2"/>
        <v>1.6299999999999953E-2</v>
      </c>
      <c r="P52" s="1">
        <f t="shared" si="1"/>
        <v>14.090999999999998</v>
      </c>
    </row>
    <row r="53" spans="1:16" x14ac:dyDescent="0.3">
      <c r="A53" s="58">
        <v>42684</v>
      </c>
      <c r="B53" s="57">
        <v>0.42048611111111112</v>
      </c>
      <c r="C53" s="54">
        <v>185.5</v>
      </c>
      <c r="D53" s="54">
        <v>12.66</v>
      </c>
      <c r="E53" s="54">
        <v>17.376999999999999</v>
      </c>
      <c r="F53" s="54">
        <v>14.513</v>
      </c>
      <c r="G53" s="6">
        <v>-4.5999999999999996</v>
      </c>
      <c r="H53" s="54">
        <v>3.294</v>
      </c>
      <c r="I53" s="54">
        <v>7.7</v>
      </c>
      <c r="J53" s="54">
        <v>7.58</v>
      </c>
      <c r="K53" s="54">
        <v>87.204400000000007</v>
      </c>
      <c r="L53" s="54">
        <v>30.05</v>
      </c>
      <c r="N53" s="1"/>
      <c r="O53" s="60">
        <f t="shared" si="2"/>
        <v>5.5999999999999939E-3</v>
      </c>
      <c r="P53" s="1">
        <f t="shared" si="1"/>
        <v>14.128999999999998</v>
      </c>
    </row>
    <row r="54" spans="1:16" x14ac:dyDescent="0.3">
      <c r="A54" s="58">
        <v>42684</v>
      </c>
      <c r="B54" s="57">
        <v>0.42060185185185189</v>
      </c>
      <c r="C54" s="54">
        <v>185.66669999999999</v>
      </c>
      <c r="D54" s="54">
        <v>12.66</v>
      </c>
      <c r="E54" s="54">
        <v>17.393999999999998</v>
      </c>
      <c r="F54" s="54">
        <v>14.513</v>
      </c>
      <c r="G54" s="6">
        <v>-4.5999999999999996</v>
      </c>
      <c r="H54" s="54">
        <v>3.2639999999999998</v>
      </c>
      <c r="I54" s="54">
        <v>7.7</v>
      </c>
      <c r="J54" s="54">
        <v>7.46</v>
      </c>
      <c r="K54" s="54">
        <v>85.867999999999995</v>
      </c>
      <c r="L54" s="54">
        <v>30.06</v>
      </c>
      <c r="N54" s="1"/>
      <c r="O54" s="60">
        <f t="shared" si="2"/>
        <v>5.5999999999999939E-3</v>
      </c>
      <c r="P54" s="1">
        <f t="shared" si="1"/>
        <v>14.145999999999997</v>
      </c>
    </row>
    <row r="55" spans="1:16" x14ac:dyDescent="0.3">
      <c r="A55" s="58">
        <v>42684</v>
      </c>
      <c r="B55" s="57">
        <v>0.42071759259259256</v>
      </c>
      <c r="C55" s="54">
        <v>185.83330000000001</v>
      </c>
      <c r="D55" s="54">
        <v>12.66</v>
      </c>
      <c r="E55" s="54">
        <v>17.399000000000001</v>
      </c>
      <c r="F55" s="54">
        <v>14.512</v>
      </c>
      <c r="G55" s="6">
        <v>-4</v>
      </c>
      <c r="H55" s="54">
        <v>3.294</v>
      </c>
      <c r="I55" s="54">
        <v>7.7</v>
      </c>
      <c r="J55" s="54">
        <v>7.39</v>
      </c>
      <c r="K55" s="54">
        <v>85.035700000000006</v>
      </c>
      <c r="L55" s="54">
        <v>30.05</v>
      </c>
      <c r="N55" s="1"/>
      <c r="O55" s="60">
        <f t="shared" si="2"/>
        <v>3.7699999999999984E-2</v>
      </c>
      <c r="P55" s="1">
        <f t="shared" si="1"/>
        <v>14.151</v>
      </c>
    </row>
    <row r="56" spans="1:16" x14ac:dyDescent="0.3">
      <c r="A56" s="58">
        <v>42684</v>
      </c>
      <c r="B56" s="57">
        <v>0.42083333333333334</v>
      </c>
      <c r="C56" s="54">
        <v>186</v>
      </c>
      <c r="D56" s="54">
        <v>12.66</v>
      </c>
      <c r="E56" s="54">
        <v>17.579000000000001</v>
      </c>
      <c r="F56" s="54">
        <v>14.512</v>
      </c>
      <c r="G56" s="6">
        <v>-4.5999999999999996</v>
      </c>
      <c r="H56" s="54">
        <v>3.2639999999999998</v>
      </c>
      <c r="I56" s="54">
        <v>7.7</v>
      </c>
      <c r="J56" s="54">
        <v>7.36</v>
      </c>
      <c r="K56" s="54">
        <v>84.7239</v>
      </c>
      <c r="L56" s="54">
        <v>30.06</v>
      </c>
      <c r="N56" s="1"/>
      <c r="O56" s="60">
        <f t="shared" si="2"/>
        <v>5.5999999999999939E-3</v>
      </c>
      <c r="P56" s="1">
        <f t="shared" si="1"/>
        <v>14.331</v>
      </c>
    </row>
    <row r="57" spans="1:16" x14ac:dyDescent="0.3">
      <c r="A57" s="58">
        <v>42684</v>
      </c>
      <c r="B57" s="57">
        <v>0.42094907407407406</v>
      </c>
      <c r="C57" s="54">
        <v>186.16669999999999</v>
      </c>
      <c r="D57" s="54">
        <v>12.66</v>
      </c>
      <c r="E57" s="54">
        <v>17.388999999999999</v>
      </c>
      <c r="F57" s="54">
        <v>14.512</v>
      </c>
      <c r="G57" s="6">
        <v>-4.5</v>
      </c>
      <c r="H57" s="54">
        <v>3.2639999999999998</v>
      </c>
      <c r="I57" s="54">
        <v>7.7</v>
      </c>
      <c r="J57" s="54">
        <v>7.35</v>
      </c>
      <c r="K57" s="54">
        <v>84.582999999999998</v>
      </c>
      <c r="L57" s="54">
        <v>30.06</v>
      </c>
      <c r="N57" s="1"/>
      <c r="O57" s="60">
        <f t="shared" si="2"/>
        <v>1.0949999999999988E-2</v>
      </c>
      <c r="P57" s="1">
        <f t="shared" si="1"/>
        <v>14.140999999999998</v>
      </c>
    </row>
    <row r="58" spans="1:16" x14ac:dyDescent="0.3">
      <c r="A58" s="58">
        <v>42684</v>
      </c>
      <c r="B58" s="57">
        <v>0.42106481481481484</v>
      </c>
      <c r="C58" s="54">
        <v>186.33330000000001</v>
      </c>
      <c r="D58" s="54">
        <v>12.66</v>
      </c>
      <c r="E58" s="54">
        <v>17.405000000000001</v>
      </c>
      <c r="F58" s="54">
        <v>14.512</v>
      </c>
      <c r="G58" s="6">
        <v>-3.9</v>
      </c>
      <c r="H58" s="54">
        <v>3.2639999999999998</v>
      </c>
      <c r="I58" s="54">
        <v>7.7</v>
      </c>
      <c r="J58" s="54">
        <v>7.34</v>
      </c>
      <c r="K58" s="54">
        <v>84.539400000000001</v>
      </c>
      <c r="L58" s="54">
        <v>30.05</v>
      </c>
      <c r="N58" s="1"/>
      <c r="O58" s="60">
        <f t="shared" si="2"/>
        <v>4.3049999999999977E-2</v>
      </c>
      <c r="P58" s="1">
        <f t="shared" si="1"/>
        <v>14.157</v>
      </c>
    </row>
    <row r="59" spans="1:16" x14ac:dyDescent="0.3">
      <c r="A59" s="58">
        <v>42684</v>
      </c>
      <c r="B59" s="57">
        <v>0.4211805555555555</v>
      </c>
      <c r="C59" s="54">
        <v>186.5</v>
      </c>
      <c r="D59" s="54">
        <v>12.66</v>
      </c>
      <c r="E59" s="54">
        <v>17.454000000000001</v>
      </c>
      <c r="F59" s="54">
        <v>14.512</v>
      </c>
      <c r="G59" s="6">
        <v>-4.5999999999999996</v>
      </c>
      <c r="H59" s="54">
        <v>3.294</v>
      </c>
      <c r="I59" s="54">
        <v>7.7</v>
      </c>
      <c r="J59" s="54">
        <v>7.34</v>
      </c>
      <c r="K59" s="54">
        <v>84.478700000000003</v>
      </c>
      <c r="L59" s="54">
        <v>30.06</v>
      </c>
      <c r="N59" s="1"/>
      <c r="O59" s="60">
        <f t="shared" si="2"/>
        <v>5.5999999999999939E-3</v>
      </c>
      <c r="P59" s="1">
        <f t="shared" si="1"/>
        <v>14.206</v>
      </c>
    </row>
    <row r="60" spans="1:16" x14ac:dyDescent="0.3">
      <c r="A60" s="58">
        <v>42684</v>
      </c>
      <c r="B60" s="57">
        <v>0.42129629629629628</v>
      </c>
      <c r="C60" s="54">
        <v>186.66669999999999</v>
      </c>
      <c r="D60" s="54">
        <v>12.66</v>
      </c>
      <c r="E60" s="54">
        <v>19.658000000000001</v>
      </c>
      <c r="F60" s="54">
        <v>14.516999999999999</v>
      </c>
      <c r="G60" s="6">
        <v>-4.5</v>
      </c>
      <c r="H60" s="54">
        <v>3.2639999999999998</v>
      </c>
      <c r="I60" s="54">
        <v>7.7</v>
      </c>
      <c r="J60" s="54">
        <v>7.34</v>
      </c>
      <c r="K60" s="54">
        <v>84.525300000000001</v>
      </c>
      <c r="L60" s="54">
        <v>30.09</v>
      </c>
      <c r="N60" s="1"/>
      <c r="O60" s="60">
        <f t="shared" si="2"/>
        <v>1.0949999999999988E-2</v>
      </c>
      <c r="P60" s="1">
        <f t="shared" si="1"/>
        <v>16.41</v>
      </c>
    </row>
    <row r="61" spans="1:16" x14ac:dyDescent="0.3">
      <c r="A61" s="58">
        <v>42684</v>
      </c>
      <c r="B61" s="57">
        <v>0.42141203703703706</v>
      </c>
      <c r="C61" s="54">
        <v>186.83330000000001</v>
      </c>
      <c r="D61" s="54">
        <v>12.64</v>
      </c>
      <c r="E61" s="54">
        <v>24.129000000000001</v>
      </c>
      <c r="F61" s="54">
        <v>14.525</v>
      </c>
      <c r="G61" s="6">
        <v>-4.4000000000000004</v>
      </c>
      <c r="H61" s="54">
        <v>3.294</v>
      </c>
      <c r="I61" s="54">
        <v>7.68</v>
      </c>
      <c r="J61" s="54">
        <v>7.17</v>
      </c>
      <c r="K61" s="54">
        <v>82.435199999999995</v>
      </c>
      <c r="L61" s="54">
        <v>30.13</v>
      </c>
      <c r="N61" s="1"/>
      <c r="O61" s="60">
        <f t="shared" si="2"/>
        <v>1.6299999999999953E-2</v>
      </c>
      <c r="P61" s="1">
        <f t="shared" si="1"/>
        <v>20.881</v>
      </c>
    </row>
    <row r="62" spans="1:16" x14ac:dyDescent="0.3">
      <c r="A62" s="58">
        <v>42684</v>
      </c>
      <c r="B62" s="57">
        <v>0.42152777777777778</v>
      </c>
      <c r="C62" s="54">
        <v>187</v>
      </c>
      <c r="D62" s="54">
        <v>12.62</v>
      </c>
      <c r="E62" s="54">
        <v>24.113</v>
      </c>
      <c r="F62" s="54">
        <v>14.525</v>
      </c>
      <c r="G62" s="6">
        <v>-4.5999999999999996</v>
      </c>
      <c r="H62" s="54">
        <v>3.294</v>
      </c>
      <c r="I62" s="54">
        <v>7.67</v>
      </c>
      <c r="J62" s="54">
        <v>7.05</v>
      </c>
      <c r="K62" s="54">
        <v>81.022900000000007</v>
      </c>
      <c r="L62" s="54">
        <v>30.14</v>
      </c>
      <c r="N62" s="1"/>
      <c r="O62" s="60">
        <f t="shared" si="2"/>
        <v>5.5999999999999939E-3</v>
      </c>
      <c r="P62" s="1">
        <f t="shared" si="1"/>
        <v>20.864999999999998</v>
      </c>
    </row>
    <row r="63" spans="1:16" x14ac:dyDescent="0.3">
      <c r="A63" s="58">
        <v>42684</v>
      </c>
      <c r="B63" s="57">
        <v>0.4216435185185185</v>
      </c>
      <c r="C63" s="54">
        <v>187.16669999999999</v>
      </c>
      <c r="D63" s="54">
        <v>12.62</v>
      </c>
      <c r="E63" s="54">
        <v>24.146000000000001</v>
      </c>
      <c r="F63" s="54">
        <v>14.525</v>
      </c>
      <c r="G63" s="6">
        <v>-4.5999999999999996</v>
      </c>
      <c r="H63" s="54">
        <v>3.294</v>
      </c>
      <c r="I63" s="54">
        <v>7.67</v>
      </c>
      <c r="J63" s="54">
        <v>6.94</v>
      </c>
      <c r="K63" s="54">
        <v>79.832300000000004</v>
      </c>
      <c r="L63" s="54">
        <v>30.14</v>
      </c>
      <c r="N63" s="1"/>
      <c r="O63" s="60">
        <f t="shared" si="2"/>
        <v>5.5999999999999939E-3</v>
      </c>
      <c r="P63" s="1">
        <f t="shared" si="1"/>
        <v>20.898</v>
      </c>
    </row>
    <row r="64" spans="1:16" x14ac:dyDescent="0.3">
      <c r="A64" s="58">
        <v>42684</v>
      </c>
      <c r="B64" s="57">
        <v>0.42175925925925922</v>
      </c>
      <c r="C64" s="54">
        <v>187.33330000000001</v>
      </c>
      <c r="D64" s="54">
        <v>12.62</v>
      </c>
      <c r="E64" s="54">
        <v>24.206</v>
      </c>
      <c r="F64" s="54">
        <v>14.525</v>
      </c>
      <c r="G64" s="6">
        <v>-4.0999999999999996</v>
      </c>
      <c r="H64" s="54">
        <v>3.2639999999999998</v>
      </c>
      <c r="I64" s="54">
        <v>7.67</v>
      </c>
      <c r="J64" s="54">
        <v>6.88</v>
      </c>
      <c r="K64" s="54">
        <v>79.152799999999999</v>
      </c>
      <c r="L64" s="54">
        <v>30.14</v>
      </c>
      <c r="N64" s="1"/>
      <c r="O64" s="60">
        <f t="shared" si="2"/>
        <v>3.234999999999999E-2</v>
      </c>
      <c r="P64" s="1">
        <f t="shared" si="1"/>
        <v>20.957999999999998</v>
      </c>
    </row>
    <row r="65" spans="1:16" x14ac:dyDescent="0.3">
      <c r="A65" s="58">
        <v>42684</v>
      </c>
      <c r="B65" s="57">
        <v>0.421875</v>
      </c>
      <c r="C65" s="54">
        <v>187.5</v>
      </c>
      <c r="D65" s="54">
        <v>12.63</v>
      </c>
      <c r="E65" s="54">
        <v>24.135000000000002</v>
      </c>
      <c r="F65" s="54">
        <v>14.523999999999999</v>
      </c>
      <c r="G65" s="6">
        <v>-4.5</v>
      </c>
      <c r="H65" s="54">
        <v>3.2639999999999998</v>
      </c>
      <c r="I65" s="54">
        <v>7.66</v>
      </c>
      <c r="J65" s="54">
        <v>6.82</v>
      </c>
      <c r="K65" s="54">
        <v>78.424700000000001</v>
      </c>
      <c r="L65" s="54">
        <v>30.14</v>
      </c>
      <c r="N65" s="1"/>
      <c r="O65" s="60">
        <f t="shared" si="2"/>
        <v>1.0949999999999988E-2</v>
      </c>
      <c r="P65" s="1">
        <f t="shared" si="1"/>
        <v>20.887</v>
      </c>
    </row>
    <row r="66" spans="1:16" x14ac:dyDescent="0.3">
      <c r="A66" s="58">
        <v>42684</v>
      </c>
      <c r="B66" s="57">
        <v>0.42199074074074078</v>
      </c>
      <c r="C66" s="54">
        <v>187.66669999999999</v>
      </c>
      <c r="D66" s="54">
        <v>12.62</v>
      </c>
      <c r="E66" s="54">
        <v>24.140999999999998</v>
      </c>
      <c r="F66" s="54">
        <v>14.523999999999999</v>
      </c>
      <c r="G66" s="6">
        <v>-4.3</v>
      </c>
      <c r="H66" s="54">
        <v>3.2639999999999998</v>
      </c>
      <c r="I66" s="54">
        <v>7.66</v>
      </c>
      <c r="J66" s="54">
        <v>6.8</v>
      </c>
      <c r="K66" s="54">
        <v>78.226799999999997</v>
      </c>
      <c r="L66" s="54">
        <v>30.15</v>
      </c>
      <c r="N66" s="1"/>
      <c r="O66" s="60">
        <f t="shared" si="2"/>
        <v>2.1650000000000003E-2</v>
      </c>
      <c r="P66" s="1">
        <f t="shared" si="1"/>
        <v>20.892999999999997</v>
      </c>
    </row>
    <row r="67" spans="1:16" x14ac:dyDescent="0.3">
      <c r="A67" s="58">
        <v>42684</v>
      </c>
      <c r="B67" s="57">
        <v>0.4221064814814815</v>
      </c>
      <c r="C67" s="54">
        <v>187.83330000000001</v>
      </c>
      <c r="D67" s="54">
        <v>12.63</v>
      </c>
      <c r="E67" s="54">
        <v>24.163</v>
      </c>
      <c r="F67" s="54">
        <v>14.523999999999999</v>
      </c>
      <c r="G67" s="6">
        <v>-4.5</v>
      </c>
      <c r="H67" s="54">
        <v>3.2639999999999998</v>
      </c>
      <c r="I67" s="54">
        <v>7.66</v>
      </c>
      <c r="J67" s="54">
        <v>6.78</v>
      </c>
      <c r="K67" s="54">
        <v>77.940200000000004</v>
      </c>
      <c r="L67" s="54">
        <v>30.14</v>
      </c>
      <c r="N67" s="1"/>
      <c r="O67" s="60">
        <f t="shared" si="2"/>
        <v>1.0949999999999988E-2</v>
      </c>
      <c r="P67" s="1">
        <f t="shared" si="1"/>
        <v>20.914999999999999</v>
      </c>
    </row>
    <row r="68" spans="1:16" x14ac:dyDescent="0.3">
      <c r="A68" s="58">
        <v>42684</v>
      </c>
      <c r="B68" s="57">
        <v>0.42222222222222222</v>
      </c>
      <c r="C68" s="54">
        <v>188</v>
      </c>
      <c r="D68" s="54">
        <v>12.62</v>
      </c>
      <c r="E68" s="54">
        <v>24.103000000000002</v>
      </c>
      <c r="F68" s="54">
        <v>14.523999999999999</v>
      </c>
      <c r="G68" s="6">
        <v>-3.5</v>
      </c>
      <c r="H68" s="54">
        <v>3.294</v>
      </c>
      <c r="I68" s="54">
        <v>7.66</v>
      </c>
      <c r="J68" s="54">
        <v>6.78</v>
      </c>
      <c r="K68" s="54">
        <v>77.971199999999996</v>
      </c>
      <c r="L68" s="54">
        <v>30.15</v>
      </c>
      <c r="N68" s="1"/>
      <c r="O68" s="60">
        <f t="shared" si="2"/>
        <v>6.444999999999998E-2</v>
      </c>
      <c r="P68" s="1">
        <f t="shared" si="1"/>
        <v>20.855</v>
      </c>
    </row>
    <row r="69" spans="1:16" x14ac:dyDescent="0.3">
      <c r="A69" s="58">
        <v>42684</v>
      </c>
      <c r="B69" s="57">
        <v>0.42233796296296294</v>
      </c>
      <c r="C69" s="54">
        <v>188.16669999999999</v>
      </c>
      <c r="D69" s="54">
        <v>12.62</v>
      </c>
      <c r="E69" s="54">
        <v>24.19</v>
      </c>
      <c r="F69" s="54">
        <v>14.523999999999999</v>
      </c>
      <c r="G69" s="6">
        <v>-4.4000000000000004</v>
      </c>
      <c r="H69" s="54">
        <v>3.2639999999999998</v>
      </c>
      <c r="I69" s="54">
        <v>7.66</v>
      </c>
      <c r="J69" s="54">
        <v>6.78</v>
      </c>
      <c r="K69" s="54">
        <v>77.9161</v>
      </c>
      <c r="L69" s="54">
        <v>30.15</v>
      </c>
      <c r="N69" s="1"/>
      <c r="O69" s="60">
        <f t="shared" si="2"/>
        <v>1.6299999999999953E-2</v>
      </c>
      <c r="P69" s="1">
        <f t="shared" si="1"/>
        <v>20.942</v>
      </c>
    </row>
    <row r="70" spans="1:16" x14ac:dyDescent="0.3">
      <c r="A70" s="58">
        <v>42684</v>
      </c>
      <c r="B70" s="57">
        <v>0.42245370370370372</v>
      </c>
      <c r="C70" s="54">
        <v>188.33330000000001</v>
      </c>
      <c r="D70" s="54">
        <v>12.62</v>
      </c>
      <c r="E70" s="54">
        <v>23.907</v>
      </c>
      <c r="F70" s="54">
        <v>14.523999999999999</v>
      </c>
      <c r="G70" s="6">
        <v>-4.5</v>
      </c>
      <c r="H70" s="54">
        <v>3.2639999999999998</v>
      </c>
      <c r="I70" s="54">
        <v>7.66</v>
      </c>
      <c r="J70" s="54">
        <v>6.78</v>
      </c>
      <c r="K70" s="54">
        <v>77.928700000000006</v>
      </c>
      <c r="L70" s="54">
        <v>30.15</v>
      </c>
      <c r="N70" s="1"/>
      <c r="O70" s="60">
        <f t="shared" si="2"/>
        <v>1.0949999999999988E-2</v>
      </c>
      <c r="P70" s="1">
        <f t="shared" si="1"/>
        <v>20.658999999999999</v>
      </c>
    </row>
    <row r="71" spans="1:16" x14ac:dyDescent="0.3">
      <c r="A71" s="58">
        <v>42684</v>
      </c>
      <c r="B71" s="57">
        <v>0.4225694444444445</v>
      </c>
      <c r="C71" s="54">
        <v>188.5</v>
      </c>
      <c r="D71" s="54">
        <v>12.62</v>
      </c>
      <c r="E71" s="54">
        <v>23.803000000000001</v>
      </c>
      <c r="F71" s="54">
        <v>14.523999999999999</v>
      </c>
      <c r="G71" s="6">
        <v>-4.5</v>
      </c>
      <c r="H71" s="54">
        <v>3.2639999999999998</v>
      </c>
      <c r="I71" s="54">
        <v>7.67</v>
      </c>
      <c r="J71" s="54">
        <v>6.79</v>
      </c>
      <c r="K71" s="54">
        <v>78.072999999999993</v>
      </c>
      <c r="L71" s="54">
        <v>30.15</v>
      </c>
      <c r="N71" s="1"/>
      <c r="O71" s="60">
        <f t="shared" si="2"/>
        <v>1.0949999999999988E-2</v>
      </c>
      <c r="P71" s="1">
        <f t="shared" si="1"/>
        <v>20.555</v>
      </c>
    </row>
    <row r="72" spans="1:16" x14ac:dyDescent="0.3">
      <c r="A72" s="58">
        <v>42684</v>
      </c>
      <c r="B72" s="57">
        <v>0.42268518518518516</v>
      </c>
      <c r="C72" s="54">
        <v>188.66669999999999</v>
      </c>
      <c r="D72" s="54">
        <v>12.62</v>
      </c>
      <c r="E72" s="54">
        <v>23.83</v>
      </c>
      <c r="F72" s="54">
        <v>14.523</v>
      </c>
      <c r="G72" s="6">
        <v>-4.3</v>
      </c>
      <c r="H72" s="54">
        <v>3.2639999999999998</v>
      </c>
      <c r="I72" s="54">
        <v>7.67</v>
      </c>
      <c r="J72" s="54">
        <v>6.79</v>
      </c>
      <c r="K72" s="54">
        <v>78.096699999999998</v>
      </c>
      <c r="L72" s="54">
        <v>30.15</v>
      </c>
      <c r="N72" s="1"/>
      <c r="O72" s="60">
        <f t="shared" ref="O72:O103" si="3">IF(G72="","",IF(G72*O$2+O$3&lt;0,0,G72*O$2+O$3))</f>
        <v>2.1650000000000003E-2</v>
      </c>
      <c r="P72" s="1">
        <f t="shared" si="1"/>
        <v>20.581999999999997</v>
      </c>
    </row>
    <row r="73" spans="1:16" x14ac:dyDescent="0.3">
      <c r="A73" s="58">
        <v>42684</v>
      </c>
      <c r="B73" s="57">
        <v>0.42280092592592594</v>
      </c>
      <c r="C73" s="54">
        <v>188.83330000000001</v>
      </c>
      <c r="D73" s="54">
        <v>12.62</v>
      </c>
      <c r="E73" s="54">
        <v>23.780999999999999</v>
      </c>
      <c r="F73" s="54">
        <v>14.523</v>
      </c>
      <c r="G73" s="6">
        <v>-4.8</v>
      </c>
      <c r="H73" s="54">
        <v>3.294</v>
      </c>
      <c r="I73" s="54">
        <v>7.67</v>
      </c>
      <c r="J73" s="54">
        <v>6.79</v>
      </c>
      <c r="K73" s="54">
        <v>78.080200000000005</v>
      </c>
      <c r="L73" s="54">
        <v>30.15</v>
      </c>
      <c r="N73" s="1"/>
      <c r="O73" s="60">
        <f t="shared" si="3"/>
        <v>0</v>
      </c>
      <c r="P73" s="1">
        <f t="shared" ref="P73:P136" si="4">E73-P$4</f>
        <v>20.532999999999998</v>
      </c>
    </row>
    <row r="74" spans="1:16" x14ac:dyDescent="0.3">
      <c r="A74" s="58">
        <v>42684</v>
      </c>
      <c r="B74" s="57">
        <v>0.42291666666666666</v>
      </c>
      <c r="C74" s="54">
        <v>189</v>
      </c>
      <c r="D74" s="54">
        <v>12.63</v>
      </c>
      <c r="E74" s="54">
        <v>23.765000000000001</v>
      </c>
      <c r="F74" s="54">
        <v>14.523</v>
      </c>
      <c r="G74" s="6">
        <v>-4.5</v>
      </c>
      <c r="H74" s="54">
        <v>3.2639999999999998</v>
      </c>
      <c r="I74" s="54">
        <v>7.67</v>
      </c>
      <c r="J74" s="54">
        <v>6.8</v>
      </c>
      <c r="K74" s="54">
        <v>78.184899999999999</v>
      </c>
      <c r="L74" s="54">
        <v>30.15</v>
      </c>
      <c r="N74" s="1"/>
      <c r="O74" s="60">
        <f t="shared" si="3"/>
        <v>1.0949999999999988E-2</v>
      </c>
      <c r="P74" s="1">
        <f t="shared" si="4"/>
        <v>20.516999999999999</v>
      </c>
    </row>
    <row r="75" spans="1:16" x14ac:dyDescent="0.3">
      <c r="A75" s="58">
        <v>42684</v>
      </c>
      <c r="B75" s="57">
        <v>0.42303240740740744</v>
      </c>
      <c r="C75" s="54">
        <v>189.16669999999999</v>
      </c>
      <c r="D75" s="54">
        <v>12.62</v>
      </c>
      <c r="E75" s="54">
        <v>23.765000000000001</v>
      </c>
      <c r="F75" s="54">
        <v>14.523</v>
      </c>
      <c r="G75" s="6">
        <v>-4.5999999999999996</v>
      </c>
      <c r="H75" s="54">
        <v>3.294</v>
      </c>
      <c r="I75" s="54">
        <v>7.67</v>
      </c>
      <c r="J75" s="54">
        <v>6.8</v>
      </c>
      <c r="K75" s="54">
        <v>78.247799999999998</v>
      </c>
      <c r="L75" s="54">
        <v>30.16</v>
      </c>
      <c r="N75" s="1"/>
      <c r="O75" s="60">
        <f t="shared" si="3"/>
        <v>5.5999999999999939E-3</v>
      </c>
      <c r="P75" s="1">
        <f t="shared" si="4"/>
        <v>20.516999999999999</v>
      </c>
    </row>
    <row r="76" spans="1:16" x14ac:dyDescent="0.3">
      <c r="A76" s="58">
        <v>42684</v>
      </c>
      <c r="B76" s="57">
        <v>0.42314814814814811</v>
      </c>
      <c r="C76" s="54">
        <v>189.33330000000001</v>
      </c>
      <c r="D76" s="54">
        <v>12.61</v>
      </c>
      <c r="E76" s="54">
        <v>23.748999999999999</v>
      </c>
      <c r="F76" s="54">
        <v>14.523</v>
      </c>
      <c r="G76" s="6">
        <v>-4.5999999999999996</v>
      </c>
      <c r="H76" s="54">
        <v>3.2639999999999998</v>
      </c>
      <c r="I76" s="54">
        <v>7.67</v>
      </c>
      <c r="J76" s="54">
        <v>6.82</v>
      </c>
      <c r="K76" s="54">
        <v>78.367400000000004</v>
      </c>
      <c r="L76" s="54">
        <v>30.16</v>
      </c>
      <c r="N76" s="1"/>
      <c r="O76" s="60">
        <f t="shared" si="3"/>
        <v>5.5999999999999939E-3</v>
      </c>
      <c r="P76" s="1">
        <f t="shared" si="4"/>
        <v>20.500999999999998</v>
      </c>
    </row>
    <row r="77" spans="1:16" x14ac:dyDescent="0.3">
      <c r="A77" s="58">
        <v>42684</v>
      </c>
      <c r="B77" s="57">
        <v>0.42326388888888888</v>
      </c>
      <c r="C77" s="54">
        <v>189.5</v>
      </c>
      <c r="D77" s="54">
        <v>12.63</v>
      </c>
      <c r="E77" s="54">
        <v>23.748999999999999</v>
      </c>
      <c r="F77" s="54">
        <v>14.523</v>
      </c>
      <c r="G77" s="6">
        <v>-4.5999999999999996</v>
      </c>
      <c r="H77" s="54">
        <v>3.294</v>
      </c>
      <c r="I77" s="54">
        <v>7.66</v>
      </c>
      <c r="J77" s="54">
        <v>6.8</v>
      </c>
      <c r="K77" s="54">
        <v>78.211299999999994</v>
      </c>
      <c r="L77" s="54">
        <v>30.15</v>
      </c>
      <c r="N77" s="1"/>
      <c r="O77" s="60">
        <f t="shared" si="3"/>
        <v>5.5999999999999939E-3</v>
      </c>
      <c r="P77" s="1">
        <f t="shared" si="4"/>
        <v>20.500999999999998</v>
      </c>
    </row>
    <row r="78" spans="1:16" x14ac:dyDescent="0.3">
      <c r="A78" s="58">
        <v>42684</v>
      </c>
      <c r="B78" s="57">
        <v>0.42337962962962966</v>
      </c>
      <c r="C78" s="54">
        <v>189.66669999999999</v>
      </c>
      <c r="D78" s="54">
        <v>12.62</v>
      </c>
      <c r="E78" s="54">
        <v>23.765000000000001</v>
      </c>
      <c r="F78" s="54">
        <v>14.523</v>
      </c>
      <c r="G78" s="6">
        <v>-3.8</v>
      </c>
      <c r="H78" s="54">
        <v>3.294</v>
      </c>
      <c r="I78" s="54">
        <v>7.66</v>
      </c>
      <c r="J78" s="54">
        <v>6.8</v>
      </c>
      <c r="K78" s="54">
        <v>78.221900000000005</v>
      </c>
      <c r="L78" s="54">
        <v>30.15</v>
      </c>
      <c r="N78" s="1"/>
      <c r="O78" s="60">
        <f t="shared" si="3"/>
        <v>4.8399999999999999E-2</v>
      </c>
      <c r="P78" s="1">
        <f t="shared" si="4"/>
        <v>20.516999999999999</v>
      </c>
    </row>
    <row r="79" spans="1:16" x14ac:dyDescent="0.3">
      <c r="A79" s="58">
        <v>42684</v>
      </c>
      <c r="B79" s="57">
        <v>0.42349537037037038</v>
      </c>
      <c r="C79" s="54">
        <v>189.83330000000001</v>
      </c>
      <c r="D79" s="54">
        <v>12.62</v>
      </c>
      <c r="E79" s="54">
        <v>23.771000000000001</v>
      </c>
      <c r="F79" s="54">
        <v>14.523</v>
      </c>
      <c r="G79" s="6">
        <v>-4.7</v>
      </c>
      <c r="H79" s="54">
        <v>3.2639999999999998</v>
      </c>
      <c r="I79" s="54">
        <v>7.66</v>
      </c>
      <c r="J79" s="54">
        <v>6.78</v>
      </c>
      <c r="K79" s="54">
        <v>77.967799999999997</v>
      </c>
      <c r="L79" s="54">
        <v>30.15</v>
      </c>
      <c r="N79" s="1"/>
      <c r="O79" s="60">
        <f t="shared" si="3"/>
        <v>2.4999999999997247E-4</v>
      </c>
      <c r="P79" s="1">
        <f t="shared" si="4"/>
        <v>20.523</v>
      </c>
    </row>
    <row r="80" spans="1:16" x14ac:dyDescent="0.3">
      <c r="A80" s="58">
        <v>42684</v>
      </c>
      <c r="B80" s="57">
        <v>0.4236111111111111</v>
      </c>
      <c r="C80" s="54">
        <v>190</v>
      </c>
      <c r="D80" s="54">
        <v>12.63</v>
      </c>
      <c r="E80" s="54">
        <v>23.771000000000001</v>
      </c>
      <c r="F80" s="54">
        <v>14.523</v>
      </c>
      <c r="G80" s="6">
        <v>-4.5</v>
      </c>
      <c r="H80" s="54">
        <v>3.2639999999999998</v>
      </c>
      <c r="I80" s="54">
        <v>7.67</v>
      </c>
      <c r="J80" s="54">
        <v>6.76</v>
      </c>
      <c r="K80" s="54">
        <v>77.792599999999993</v>
      </c>
      <c r="L80" s="54">
        <v>30.15</v>
      </c>
      <c r="N80" s="1"/>
      <c r="O80" s="60">
        <f t="shared" si="3"/>
        <v>1.0949999999999988E-2</v>
      </c>
      <c r="P80" s="1">
        <f t="shared" si="4"/>
        <v>20.523</v>
      </c>
    </row>
    <row r="81" spans="1:16" x14ac:dyDescent="0.3">
      <c r="A81" s="58">
        <v>42684</v>
      </c>
      <c r="B81" s="57">
        <v>0.42372685185185183</v>
      </c>
      <c r="C81" s="54">
        <v>190.16669999999999</v>
      </c>
      <c r="D81" s="54">
        <v>12.62</v>
      </c>
      <c r="E81" s="54">
        <v>23.863</v>
      </c>
      <c r="F81" s="54">
        <v>14.523</v>
      </c>
      <c r="G81" s="6">
        <v>-4.7</v>
      </c>
      <c r="H81" s="54">
        <v>3.2639999999999998</v>
      </c>
      <c r="I81" s="54">
        <v>7.67</v>
      </c>
      <c r="J81" s="54">
        <v>6.8</v>
      </c>
      <c r="K81" s="54">
        <v>78.149199999999993</v>
      </c>
      <c r="L81" s="54">
        <v>30.16</v>
      </c>
      <c r="N81" s="1"/>
      <c r="O81" s="60">
        <f t="shared" si="3"/>
        <v>2.4999999999997247E-4</v>
      </c>
      <c r="P81" s="1">
        <f t="shared" si="4"/>
        <v>20.614999999999998</v>
      </c>
    </row>
    <row r="82" spans="1:16" x14ac:dyDescent="0.3">
      <c r="A82" s="58">
        <v>42684</v>
      </c>
      <c r="B82" s="57">
        <v>0.4238425925925926</v>
      </c>
      <c r="C82" s="54">
        <v>190.33330000000001</v>
      </c>
      <c r="D82" s="54">
        <v>12.62</v>
      </c>
      <c r="E82" s="54">
        <v>23.922999999999998</v>
      </c>
      <c r="F82" s="54">
        <v>14.523</v>
      </c>
      <c r="G82" s="6">
        <v>-4.5</v>
      </c>
      <c r="H82" s="54">
        <v>3.2639999999999998</v>
      </c>
      <c r="I82" s="54">
        <v>7.67</v>
      </c>
      <c r="J82" s="54">
        <v>6.83</v>
      </c>
      <c r="K82" s="54">
        <v>78.511399999999995</v>
      </c>
      <c r="L82" s="54">
        <v>30.16</v>
      </c>
      <c r="N82" s="1"/>
      <c r="O82" s="60">
        <f t="shared" si="3"/>
        <v>1.0949999999999988E-2</v>
      </c>
      <c r="P82" s="1">
        <f t="shared" si="4"/>
        <v>20.674999999999997</v>
      </c>
    </row>
    <row r="83" spans="1:16" x14ac:dyDescent="0.3">
      <c r="A83" s="58">
        <v>42684</v>
      </c>
      <c r="B83" s="57">
        <v>0.42395833333333338</v>
      </c>
      <c r="C83" s="54">
        <v>190.5</v>
      </c>
      <c r="D83" s="54">
        <v>12.62</v>
      </c>
      <c r="E83" s="54">
        <v>25.335999999999999</v>
      </c>
      <c r="F83" s="54">
        <v>14.523999999999999</v>
      </c>
      <c r="G83" s="6">
        <v>-4.5999999999999996</v>
      </c>
      <c r="H83" s="54">
        <v>3.2639999999999998</v>
      </c>
      <c r="I83" s="54">
        <v>7.67</v>
      </c>
      <c r="J83" s="54">
        <v>6.85</v>
      </c>
      <c r="K83" s="54">
        <v>78.7714</v>
      </c>
      <c r="L83" s="54">
        <v>30.2</v>
      </c>
      <c r="N83" s="1"/>
      <c r="O83" s="60">
        <f t="shared" si="3"/>
        <v>5.5999999999999939E-3</v>
      </c>
      <c r="P83" s="1">
        <f t="shared" si="4"/>
        <v>22.087999999999997</v>
      </c>
    </row>
    <row r="84" spans="1:16" x14ac:dyDescent="0.3">
      <c r="A84" s="58">
        <v>42684</v>
      </c>
      <c r="B84" s="57">
        <v>0.42407407407407405</v>
      </c>
      <c r="C84" s="54">
        <v>190.66669999999999</v>
      </c>
      <c r="D84" s="54">
        <v>12.62</v>
      </c>
      <c r="E84" s="54">
        <v>24.343</v>
      </c>
      <c r="F84" s="54">
        <v>14.523</v>
      </c>
      <c r="G84" s="6">
        <v>-4.5999999999999996</v>
      </c>
      <c r="H84" s="54">
        <v>3.2639999999999998</v>
      </c>
      <c r="I84" s="54">
        <v>7.66</v>
      </c>
      <c r="J84" s="54">
        <v>6.76</v>
      </c>
      <c r="K84" s="54">
        <v>77.796499999999995</v>
      </c>
      <c r="L84" s="54">
        <v>30.18</v>
      </c>
      <c r="N84" s="1"/>
      <c r="O84" s="60">
        <f t="shared" si="3"/>
        <v>5.5999999999999939E-3</v>
      </c>
      <c r="P84" s="1">
        <f t="shared" si="4"/>
        <v>21.094999999999999</v>
      </c>
    </row>
    <row r="85" spans="1:16" x14ac:dyDescent="0.3">
      <c r="A85" s="58">
        <v>42684</v>
      </c>
      <c r="B85" s="57">
        <v>0.42418981481481483</v>
      </c>
      <c r="C85" s="54">
        <v>190.83330000000001</v>
      </c>
      <c r="D85" s="54">
        <v>12.62</v>
      </c>
      <c r="E85" s="54">
        <v>24.36</v>
      </c>
      <c r="F85" s="54">
        <v>14.523</v>
      </c>
      <c r="G85" s="6">
        <v>-4.5</v>
      </c>
      <c r="H85" s="54">
        <v>3.2639999999999998</v>
      </c>
      <c r="I85" s="54">
        <v>7.66</v>
      </c>
      <c r="J85" s="54">
        <v>6.75</v>
      </c>
      <c r="K85" s="54">
        <v>77.651499999999999</v>
      </c>
      <c r="L85" s="54">
        <v>30.19</v>
      </c>
      <c r="N85" s="1"/>
      <c r="O85" s="60">
        <f t="shared" si="3"/>
        <v>1.0949999999999988E-2</v>
      </c>
      <c r="P85" s="1">
        <f t="shared" si="4"/>
        <v>21.111999999999998</v>
      </c>
    </row>
    <row r="86" spans="1:16" x14ac:dyDescent="0.3">
      <c r="A86" s="58">
        <v>42684</v>
      </c>
      <c r="B86" s="57">
        <v>0.42430555555555555</v>
      </c>
      <c r="C86" s="54">
        <v>191</v>
      </c>
      <c r="D86" s="54">
        <v>12.62</v>
      </c>
      <c r="E86" s="54">
        <v>24.436</v>
      </c>
      <c r="F86" s="54">
        <v>14.523</v>
      </c>
      <c r="G86" s="6">
        <v>-4.5999999999999996</v>
      </c>
      <c r="H86" s="54">
        <v>3.2639999999999998</v>
      </c>
      <c r="I86" s="54">
        <v>7.67</v>
      </c>
      <c r="J86" s="54">
        <v>6.77</v>
      </c>
      <c r="K86" s="54">
        <v>77.8095</v>
      </c>
      <c r="L86" s="54">
        <v>30.18</v>
      </c>
      <c r="N86" s="1"/>
      <c r="O86" s="60">
        <f t="shared" si="3"/>
        <v>5.5999999999999939E-3</v>
      </c>
      <c r="P86" s="1">
        <f t="shared" si="4"/>
        <v>21.187999999999999</v>
      </c>
    </row>
    <row r="87" spans="1:16" x14ac:dyDescent="0.3">
      <c r="A87" s="58">
        <v>42684</v>
      </c>
      <c r="B87" s="57">
        <v>0.42442129629629632</v>
      </c>
      <c r="C87" s="54">
        <v>191.16669999999999</v>
      </c>
      <c r="D87" s="54">
        <v>12.62</v>
      </c>
      <c r="E87" s="54">
        <v>24.36</v>
      </c>
      <c r="F87" s="54">
        <v>14.523</v>
      </c>
      <c r="G87" s="6">
        <v>-4.4000000000000004</v>
      </c>
      <c r="H87" s="54">
        <v>3.2639999999999998</v>
      </c>
      <c r="I87" s="54">
        <v>7.67</v>
      </c>
      <c r="J87" s="54">
        <v>6.78</v>
      </c>
      <c r="K87" s="54">
        <v>77.936199999999999</v>
      </c>
      <c r="L87" s="54">
        <v>30.18</v>
      </c>
      <c r="N87" s="1"/>
      <c r="O87" s="60">
        <f t="shared" si="3"/>
        <v>1.6299999999999953E-2</v>
      </c>
      <c r="P87" s="1">
        <f t="shared" si="4"/>
        <v>21.111999999999998</v>
      </c>
    </row>
    <row r="88" spans="1:16" x14ac:dyDescent="0.3">
      <c r="A88" s="58">
        <v>42684</v>
      </c>
      <c r="B88" s="57">
        <v>0.42453703703703699</v>
      </c>
      <c r="C88" s="54">
        <v>191.33330000000001</v>
      </c>
      <c r="D88" s="54">
        <v>12.62</v>
      </c>
      <c r="E88" s="54">
        <v>24.387</v>
      </c>
      <c r="F88" s="54">
        <v>14.523</v>
      </c>
      <c r="G88" s="6">
        <v>-4.5</v>
      </c>
      <c r="H88" s="54">
        <v>3.294</v>
      </c>
      <c r="I88" s="54">
        <v>7.67</v>
      </c>
      <c r="J88" s="54">
        <v>6.78</v>
      </c>
      <c r="K88" s="54">
        <v>78.031700000000001</v>
      </c>
      <c r="L88" s="54">
        <v>30.17</v>
      </c>
      <c r="N88" s="1"/>
      <c r="O88" s="60">
        <f t="shared" si="3"/>
        <v>1.0949999999999988E-2</v>
      </c>
      <c r="P88" s="1">
        <f t="shared" si="4"/>
        <v>21.138999999999999</v>
      </c>
    </row>
    <row r="89" spans="1:16" x14ac:dyDescent="0.3">
      <c r="A89" s="58">
        <v>42684</v>
      </c>
      <c r="B89" s="57">
        <v>0.42465277777777777</v>
      </c>
      <c r="C89" s="54">
        <v>191.5</v>
      </c>
      <c r="D89" s="54">
        <v>12.62</v>
      </c>
      <c r="E89" s="54">
        <v>24.398</v>
      </c>
      <c r="F89" s="54">
        <v>14.523</v>
      </c>
      <c r="G89" s="6">
        <v>-4.5</v>
      </c>
      <c r="H89" s="54">
        <v>3.2639999999999998</v>
      </c>
      <c r="I89" s="54">
        <v>7.67</v>
      </c>
      <c r="J89" s="54">
        <v>6.78</v>
      </c>
      <c r="K89" s="54">
        <v>78.010499999999993</v>
      </c>
      <c r="L89" s="54">
        <v>30.17</v>
      </c>
      <c r="N89" s="1"/>
      <c r="O89" s="60">
        <f t="shared" si="3"/>
        <v>1.0949999999999988E-2</v>
      </c>
      <c r="P89" s="1">
        <f t="shared" si="4"/>
        <v>21.15</v>
      </c>
    </row>
    <row r="90" spans="1:16" x14ac:dyDescent="0.3">
      <c r="A90" s="58">
        <v>42684</v>
      </c>
      <c r="B90" s="57">
        <v>0.42476851851851855</v>
      </c>
      <c r="C90" s="54">
        <v>191.66669999999999</v>
      </c>
      <c r="D90" s="54">
        <v>12.62</v>
      </c>
      <c r="E90" s="54">
        <v>24.294</v>
      </c>
      <c r="F90" s="54">
        <v>14.523</v>
      </c>
      <c r="G90" s="6">
        <v>-4.3</v>
      </c>
      <c r="H90" s="54">
        <v>3.294</v>
      </c>
      <c r="I90" s="54">
        <v>7.67</v>
      </c>
      <c r="J90" s="54">
        <v>6.79</v>
      </c>
      <c r="K90" s="54">
        <v>78.043199999999999</v>
      </c>
      <c r="L90" s="54">
        <v>30.17</v>
      </c>
      <c r="O90" s="60">
        <f t="shared" si="3"/>
        <v>2.1650000000000003E-2</v>
      </c>
      <c r="P90" s="1">
        <f t="shared" si="4"/>
        <v>21.045999999999999</v>
      </c>
    </row>
    <row r="91" spans="1:16" x14ac:dyDescent="0.3">
      <c r="A91" s="58">
        <v>42684</v>
      </c>
      <c r="B91" s="57">
        <v>0.42488425925925927</v>
      </c>
      <c r="C91" s="54">
        <v>191.83330000000001</v>
      </c>
      <c r="D91" s="54">
        <v>12.62</v>
      </c>
      <c r="E91" s="54">
        <v>24.398</v>
      </c>
      <c r="F91" s="54">
        <v>14.523</v>
      </c>
      <c r="G91" s="6">
        <v>-4.5</v>
      </c>
      <c r="H91" s="54">
        <v>3.2639999999999998</v>
      </c>
      <c r="I91" s="54">
        <v>7.67</v>
      </c>
      <c r="J91" s="54">
        <v>6.77</v>
      </c>
      <c r="K91" s="54">
        <v>77.813900000000004</v>
      </c>
      <c r="L91" s="54">
        <v>30.17</v>
      </c>
      <c r="O91" s="60">
        <f t="shared" si="3"/>
        <v>1.0949999999999988E-2</v>
      </c>
      <c r="P91" s="1">
        <f t="shared" si="4"/>
        <v>21.15</v>
      </c>
    </row>
    <row r="92" spans="1:16" x14ac:dyDescent="0.3">
      <c r="A92" s="58">
        <v>42684</v>
      </c>
      <c r="B92" s="57">
        <v>0.42499999999999999</v>
      </c>
      <c r="C92" s="54">
        <v>192</v>
      </c>
      <c r="D92" s="54">
        <v>12.62</v>
      </c>
      <c r="E92" s="54">
        <v>24.212</v>
      </c>
      <c r="F92" s="54">
        <v>14.523</v>
      </c>
      <c r="G92" s="6">
        <v>-4.7</v>
      </c>
      <c r="H92" s="54">
        <v>3.294</v>
      </c>
      <c r="I92" s="54">
        <v>7.67</v>
      </c>
      <c r="J92" s="54">
        <v>6.76</v>
      </c>
      <c r="K92" s="54">
        <v>77.791799999999995</v>
      </c>
      <c r="L92" s="54">
        <v>30.17</v>
      </c>
      <c r="O92" s="60">
        <f t="shared" si="3"/>
        <v>2.4999999999997247E-4</v>
      </c>
      <c r="P92" s="1">
        <f t="shared" si="4"/>
        <v>20.963999999999999</v>
      </c>
    </row>
    <row r="93" spans="1:16" x14ac:dyDescent="0.3">
      <c r="A93" s="58">
        <v>42684</v>
      </c>
      <c r="B93" s="57">
        <v>0.42511574074074071</v>
      </c>
      <c r="C93" s="54">
        <v>192.16669999999999</v>
      </c>
      <c r="D93" s="54">
        <v>12.63</v>
      </c>
      <c r="E93" s="54">
        <v>24.173999999999999</v>
      </c>
      <c r="F93" s="54">
        <v>14.523</v>
      </c>
      <c r="G93" s="6">
        <v>-4.5</v>
      </c>
      <c r="H93" s="54">
        <v>3.2639999999999998</v>
      </c>
      <c r="I93" s="54">
        <v>7.67</v>
      </c>
      <c r="J93" s="54">
        <v>6.76</v>
      </c>
      <c r="K93" s="54">
        <v>77.755600000000001</v>
      </c>
      <c r="L93" s="54">
        <v>30.16</v>
      </c>
      <c r="O93" s="60">
        <f t="shared" si="3"/>
        <v>1.0949999999999988E-2</v>
      </c>
      <c r="P93" s="1">
        <f t="shared" si="4"/>
        <v>20.925999999999998</v>
      </c>
    </row>
    <row r="94" spans="1:16" x14ac:dyDescent="0.3">
      <c r="A94" s="58">
        <v>42684</v>
      </c>
      <c r="B94" s="57">
        <v>0.42523148148148149</v>
      </c>
      <c r="C94" s="54">
        <v>192.33330000000001</v>
      </c>
      <c r="D94" s="54">
        <v>12.62</v>
      </c>
      <c r="E94" s="54">
        <v>24.266999999999999</v>
      </c>
      <c r="F94" s="54">
        <v>14.523</v>
      </c>
      <c r="G94" s="6">
        <v>-4.4000000000000004</v>
      </c>
      <c r="H94" s="54">
        <v>3.2639999999999998</v>
      </c>
      <c r="I94" s="54">
        <v>7.67</v>
      </c>
      <c r="J94" s="54">
        <v>6.77</v>
      </c>
      <c r="K94" s="54">
        <v>77.806600000000003</v>
      </c>
      <c r="L94" s="54">
        <v>30.17</v>
      </c>
      <c r="O94" s="60">
        <f t="shared" si="3"/>
        <v>1.6299999999999953E-2</v>
      </c>
      <c r="P94" s="1">
        <f t="shared" si="4"/>
        <v>21.018999999999998</v>
      </c>
    </row>
    <row r="95" spans="1:16" x14ac:dyDescent="0.3">
      <c r="A95" s="58">
        <v>42684</v>
      </c>
      <c r="B95" s="57">
        <v>0.42534722222222227</v>
      </c>
      <c r="C95" s="54">
        <v>192.5</v>
      </c>
      <c r="D95" s="54">
        <v>12.61</v>
      </c>
      <c r="E95" s="54">
        <v>24.283000000000001</v>
      </c>
      <c r="F95" s="54">
        <v>14.523</v>
      </c>
      <c r="G95" s="6">
        <v>-4.7</v>
      </c>
      <c r="H95" s="54">
        <v>3.2639999999999998</v>
      </c>
      <c r="I95" s="54">
        <v>7.66</v>
      </c>
      <c r="J95" s="54">
        <v>6.76</v>
      </c>
      <c r="K95" s="54">
        <v>77.776499999999999</v>
      </c>
      <c r="L95" s="54">
        <v>30.17</v>
      </c>
      <c r="O95" s="60">
        <f t="shared" si="3"/>
        <v>2.4999999999997247E-4</v>
      </c>
      <c r="P95" s="1">
        <f t="shared" si="4"/>
        <v>21.035</v>
      </c>
    </row>
    <row r="96" spans="1:16" x14ac:dyDescent="0.3">
      <c r="A96" s="58">
        <v>42684</v>
      </c>
      <c r="B96" s="57">
        <v>0.42546296296296293</v>
      </c>
      <c r="C96" s="54">
        <v>192.66669999999999</v>
      </c>
      <c r="D96" s="54">
        <v>12.62</v>
      </c>
      <c r="E96" s="54">
        <v>24.305</v>
      </c>
      <c r="F96" s="54">
        <v>14.523</v>
      </c>
      <c r="G96" s="6">
        <v>-4.5</v>
      </c>
      <c r="H96" s="54">
        <v>3.2639999999999998</v>
      </c>
      <c r="I96" s="54">
        <v>7.66</v>
      </c>
      <c r="J96" s="54">
        <v>6.75</v>
      </c>
      <c r="K96" s="54">
        <v>77.639099999999999</v>
      </c>
      <c r="L96" s="54">
        <v>30.17</v>
      </c>
      <c r="O96" s="60">
        <f t="shared" si="3"/>
        <v>1.0949999999999988E-2</v>
      </c>
      <c r="P96" s="1">
        <f t="shared" si="4"/>
        <v>21.056999999999999</v>
      </c>
    </row>
    <row r="97" spans="1:16" x14ac:dyDescent="0.3">
      <c r="A97" s="58">
        <v>42684</v>
      </c>
      <c r="B97" s="57">
        <v>0.42557870370370371</v>
      </c>
      <c r="C97" s="54">
        <v>192.83330000000001</v>
      </c>
      <c r="D97" s="54">
        <v>12.62</v>
      </c>
      <c r="E97" s="54">
        <v>24.321999999999999</v>
      </c>
      <c r="F97" s="54">
        <v>14.523</v>
      </c>
      <c r="G97" s="6">
        <v>-4.4000000000000004</v>
      </c>
      <c r="H97" s="54">
        <v>3.2639999999999998</v>
      </c>
      <c r="I97" s="54">
        <v>7.66</v>
      </c>
      <c r="J97" s="54">
        <v>6.72</v>
      </c>
      <c r="K97" s="54">
        <v>77.327500000000001</v>
      </c>
      <c r="L97" s="54">
        <v>30.17</v>
      </c>
      <c r="O97" s="60">
        <f t="shared" si="3"/>
        <v>1.6299999999999953E-2</v>
      </c>
      <c r="P97" s="1">
        <f t="shared" si="4"/>
        <v>21.073999999999998</v>
      </c>
    </row>
    <row r="98" spans="1:16" x14ac:dyDescent="0.3">
      <c r="A98" s="58">
        <v>42684</v>
      </c>
      <c r="B98" s="57">
        <v>0.42569444444444443</v>
      </c>
      <c r="C98" s="54">
        <v>193</v>
      </c>
      <c r="D98" s="54">
        <v>12.62</v>
      </c>
      <c r="E98" s="54">
        <v>24.271999999999998</v>
      </c>
      <c r="F98" s="54">
        <v>14.522</v>
      </c>
      <c r="G98" s="6">
        <v>-4.5</v>
      </c>
      <c r="H98" s="54">
        <v>3.294</v>
      </c>
      <c r="I98" s="54">
        <v>7.66</v>
      </c>
      <c r="J98" s="54">
        <v>6.71</v>
      </c>
      <c r="K98" s="54">
        <v>77.2072</v>
      </c>
      <c r="L98" s="54">
        <v>30.17</v>
      </c>
      <c r="O98" s="60">
        <f t="shared" si="3"/>
        <v>1.0949999999999988E-2</v>
      </c>
      <c r="P98" s="1">
        <f t="shared" si="4"/>
        <v>21.023999999999997</v>
      </c>
    </row>
    <row r="99" spans="1:16" x14ac:dyDescent="0.3">
      <c r="A99" s="58">
        <v>42684</v>
      </c>
      <c r="B99" s="57">
        <v>0.42581018518518521</v>
      </c>
      <c r="C99" s="54">
        <v>193.16669999999999</v>
      </c>
      <c r="D99" s="54">
        <v>12.61</v>
      </c>
      <c r="E99" s="54">
        <v>24.277999999999999</v>
      </c>
      <c r="F99" s="54">
        <v>14.523</v>
      </c>
      <c r="G99" s="6">
        <v>-4.5</v>
      </c>
      <c r="H99" s="54">
        <v>3.2639999999999998</v>
      </c>
      <c r="I99" s="54">
        <v>7.66</v>
      </c>
      <c r="J99" s="54">
        <v>6.69</v>
      </c>
      <c r="K99" s="54">
        <v>76.960499999999996</v>
      </c>
      <c r="L99" s="54">
        <v>30.18</v>
      </c>
      <c r="O99" s="60">
        <f t="shared" si="3"/>
        <v>1.0949999999999988E-2</v>
      </c>
      <c r="P99" s="1">
        <f t="shared" si="4"/>
        <v>21.029999999999998</v>
      </c>
    </row>
    <row r="100" spans="1:16" x14ac:dyDescent="0.3">
      <c r="A100" s="58">
        <v>42684</v>
      </c>
      <c r="B100" s="57">
        <v>0.42592592592592587</v>
      </c>
      <c r="C100" s="54">
        <v>193.33330000000001</v>
      </c>
      <c r="D100" s="54">
        <v>12.62</v>
      </c>
      <c r="E100" s="54">
        <v>24.3</v>
      </c>
      <c r="F100" s="54">
        <v>14.522</v>
      </c>
      <c r="G100" s="6">
        <v>-4.2</v>
      </c>
      <c r="H100" s="54">
        <v>3.294</v>
      </c>
      <c r="I100" s="54">
        <v>7.66</v>
      </c>
      <c r="J100" s="54">
        <v>6.68</v>
      </c>
      <c r="K100" s="54">
        <v>76.783799999999999</v>
      </c>
      <c r="L100" s="54">
        <v>30.17</v>
      </c>
      <c r="O100" s="60">
        <f t="shared" si="3"/>
        <v>2.6999999999999968E-2</v>
      </c>
      <c r="P100" s="1">
        <f t="shared" si="4"/>
        <v>21.052</v>
      </c>
    </row>
    <row r="101" spans="1:16" x14ac:dyDescent="0.3">
      <c r="A101" s="58">
        <v>42684</v>
      </c>
      <c r="B101" s="57">
        <v>0.42604166666666665</v>
      </c>
      <c r="C101" s="54">
        <v>193.5</v>
      </c>
      <c r="D101" s="54">
        <v>12.62</v>
      </c>
      <c r="E101" s="54">
        <v>24.311</v>
      </c>
      <c r="F101" s="54">
        <v>14.522</v>
      </c>
      <c r="G101" s="6">
        <v>-4.2</v>
      </c>
      <c r="H101" s="54">
        <v>3.294</v>
      </c>
      <c r="I101" s="54">
        <v>7.66</v>
      </c>
      <c r="J101" s="54">
        <v>6.67</v>
      </c>
      <c r="K101" s="54">
        <v>76.677000000000007</v>
      </c>
      <c r="L101" s="54">
        <v>30.18</v>
      </c>
      <c r="O101" s="60">
        <f t="shared" si="3"/>
        <v>2.6999999999999968E-2</v>
      </c>
      <c r="P101" s="1">
        <f t="shared" si="4"/>
        <v>21.062999999999999</v>
      </c>
    </row>
    <row r="102" spans="1:16" x14ac:dyDescent="0.3">
      <c r="A102" s="58">
        <v>42684</v>
      </c>
      <c r="B102" s="57">
        <v>0.42615740740740743</v>
      </c>
      <c r="C102" s="54">
        <v>193.66669999999999</v>
      </c>
      <c r="D102" s="54">
        <v>12.62</v>
      </c>
      <c r="E102" s="54">
        <v>24.256</v>
      </c>
      <c r="F102" s="54">
        <v>14.522</v>
      </c>
      <c r="G102" s="6">
        <v>-4.4000000000000004</v>
      </c>
      <c r="H102" s="54">
        <v>3.2639999999999998</v>
      </c>
      <c r="I102" s="54">
        <v>7.66</v>
      </c>
      <c r="J102" s="54">
        <v>6.67</v>
      </c>
      <c r="K102" s="54">
        <v>76.731099999999998</v>
      </c>
      <c r="L102" s="54">
        <v>30.17</v>
      </c>
      <c r="O102" s="60">
        <f t="shared" si="3"/>
        <v>1.6299999999999953E-2</v>
      </c>
      <c r="P102" s="1">
        <f t="shared" si="4"/>
        <v>21.007999999999999</v>
      </c>
    </row>
    <row r="103" spans="1:16" x14ac:dyDescent="0.3">
      <c r="A103" s="58">
        <v>42684</v>
      </c>
      <c r="B103" s="57">
        <v>0.42627314814814815</v>
      </c>
      <c r="C103" s="54">
        <v>193.83330000000001</v>
      </c>
      <c r="D103" s="54">
        <v>12.62</v>
      </c>
      <c r="E103" s="54">
        <v>24.36</v>
      </c>
      <c r="F103" s="54">
        <v>14.522</v>
      </c>
      <c r="G103" s="6">
        <v>-4.5999999999999996</v>
      </c>
      <c r="H103" s="54">
        <v>3.2639999999999998</v>
      </c>
      <c r="I103" s="54">
        <v>7.66</v>
      </c>
      <c r="J103" s="54">
        <v>6.66</v>
      </c>
      <c r="K103" s="54">
        <v>76.585599999999999</v>
      </c>
      <c r="L103" s="54">
        <v>30.17</v>
      </c>
      <c r="O103" s="60">
        <f t="shared" si="3"/>
        <v>5.5999999999999939E-3</v>
      </c>
      <c r="P103" s="1">
        <f t="shared" si="4"/>
        <v>21.111999999999998</v>
      </c>
    </row>
    <row r="104" spans="1:16" x14ac:dyDescent="0.3">
      <c r="A104" s="58">
        <v>42684</v>
      </c>
      <c r="B104" s="57">
        <v>0.42638888888888887</v>
      </c>
      <c r="C104" s="54">
        <v>194</v>
      </c>
      <c r="D104" s="54">
        <v>12.62</v>
      </c>
      <c r="E104" s="54">
        <v>24.431000000000001</v>
      </c>
      <c r="F104" s="54">
        <v>14.522</v>
      </c>
      <c r="G104" s="6">
        <v>-4.5999999999999996</v>
      </c>
      <c r="H104" s="54">
        <v>3.2639999999999998</v>
      </c>
      <c r="I104" s="54">
        <v>7.66</v>
      </c>
      <c r="J104" s="54">
        <v>6.67</v>
      </c>
      <c r="K104" s="54">
        <v>76.659599999999998</v>
      </c>
      <c r="L104" s="54">
        <v>30.17</v>
      </c>
      <c r="O104" s="60">
        <f t="shared" ref="O104:O135" si="5">IF(G104="","",IF(G104*O$2+O$3&lt;0,0,G104*O$2+O$3))</f>
        <v>5.5999999999999939E-3</v>
      </c>
      <c r="P104" s="1">
        <f t="shared" si="4"/>
        <v>21.183</v>
      </c>
    </row>
    <row r="105" spans="1:16" x14ac:dyDescent="0.3">
      <c r="A105" s="58">
        <v>42684</v>
      </c>
      <c r="B105" s="57">
        <v>0.42650462962962959</v>
      </c>
      <c r="C105" s="54">
        <v>194.16669999999999</v>
      </c>
      <c r="D105" s="54">
        <v>12.62</v>
      </c>
      <c r="E105" s="54">
        <v>24.48</v>
      </c>
      <c r="F105" s="54">
        <v>14.522</v>
      </c>
      <c r="G105" s="6">
        <v>-4.5</v>
      </c>
      <c r="H105" s="54">
        <v>3.294</v>
      </c>
      <c r="I105" s="54">
        <v>7.66</v>
      </c>
      <c r="J105" s="54">
        <v>6.67</v>
      </c>
      <c r="K105" s="54">
        <v>76.718999999999994</v>
      </c>
      <c r="L105" s="54">
        <v>30.17</v>
      </c>
      <c r="O105" s="60">
        <f t="shared" si="5"/>
        <v>1.0949999999999988E-2</v>
      </c>
      <c r="P105" s="1">
        <f t="shared" si="4"/>
        <v>21.231999999999999</v>
      </c>
    </row>
    <row r="106" spans="1:16" x14ac:dyDescent="0.3">
      <c r="A106" s="58">
        <v>42684</v>
      </c>
      <c r="B106" s="57">
        <v>0.42662037037037037</v>
      </c>
      <c r="C106" s="54">
        <v>194.33330000000001</v>
      </c>
      <c r="D106" s="54">
        <v>12.61</v>
      </c>
      <c r="E106" s="54">
        <v>24.311</v>
      </c>
      <c r="F106" s="54">
        <v>14.522</v>
      </c>
      <c r="G106" s="6">
        <v>-4.5</v>
      </c>
      <c r="H106" s="54">
        <v>3.294</v>
      </c>
      <c r="I106" s="54">
        <v>7.66</v>
      </c>
      <c r="J106" s="54">
        <v>6.68</v>
      </c>
      <c r="K106" s="54">
        <v>76.790199999999999</v>
      </c>
      <c r="L106" s="54">
        <v>30.18</v>
      </c>
      <c r="O106" s="60">
        <f t="shared" si="5"/>
        <v>1.0949999999999988E-2</v>
      </c>
      <c r="P106" s="1">
        <f t="shared" si="4"/>
        <v>21.062999999999999</v>
      </c>
    </row>
    <row r="107" spans="1:16" x14ac:dyDescent="0.3">
      <c r="A107" s="58">
        <v>42684</v>
      </c>
      <c r="B107" s="57">
        <v>0.42673611111111115</v>
      </c>
      <c r="C107" s="54">
        <v>194.5</v>
      </c>
      <c r="D107" s="54">
        <v>12.61</v>
      </c>
      <c r="E107" s="54">
        <v>24.305</v>
      </c>
      <c r="F107" s="54">
        <v>14.522</v>
      </c>
      <c r="G107" s="6">
        <v>-4</v>
      </c>
      <c r="H107" s="54">
        <v>3.2639999999999998</v>
      </c>
      <c r="I107" s="54">
        <v>7.67</v>
      </c>
      <c r="J107" s="54">
        <v>6.68</v>
      </c>
      <c r="K107" s="54">
        <v>76.856200000000001</v>
      </c>
      <c r="L107" s="54">
        <v>30.17</v>
      </c>
      <c r="O107" s="60">
        <f t="shared" si="5"/>
        <v>3.7699999999999984E-2</v>
      </c>
      <c r="P107" s="1">
        <f t="shared" si="4"/>
        <v>21.056999999999999</v>
      </c>
    </row>
    <row r="108" spans="1:16" x14ac:dyDescent="0.3">
      <c r="A108" s="58">
        <v>42684</v>
      </c>
      <c r="B108" s="57">
        <v>0.42685185185185182</v>
      </c>
      <c r="C108" s="54">
        <v>194.66669999999999</v>
      </c>
      <c r="D108" s="54">
        <v>12.61</v>
      </c>
      <c r="E108" s="54">
        <v>24.289000000000001</v>
      </c>
      <c r="F108" s="54">
        <v>14.522</v>
      </c>
      <c r="G108" s="6">
        <v>-4.5</v>
      </c>
      <c r="H108" s="54">
        <v>3.2639999999999998</v>
      </c>
      <c r="I108" s="54">
        <v>7.67</v>
      </c>
      <c r="J108" s="54">
        <v>6.71</v>
      </c>
      <c r="K108" s="54">
        <v>77.115499999999997</v>
      </c>
      <c r="L108" s="54">
        <v>30.17</v>
      </c>
      <c r="O108" s="60">
        <f t="shared" si="5"/>
        <v>1.0949999999999988E-2</v>
      </c>
      <c r="P108" s="1">
        <f t="shared" si="4"/>
        <v>21.041</v>
      </c>
    </row>
    <row r="109" spans="1:16" x14ac:dyDescent="0.3">
      <c r="A109" s="58">
        <v>42684</v>
      </c>
      <c r="B109" s="57">
        <v>0.42696759259259259</v>
      </c>
      <c r="C109" s="54">
        <v>194.83330000000001</v>
      </c>
      <c r="D109" s="54">
        <v>12.61</v>
      </c>
      <c r="E109" s="54">
        <v>24.327000000000002</v>
      </c>
      <c r="F109" s="54">
        <v>14.522</v>
      </c>
      <c r="G109" s="6">
        <v>-4.5999999999999996</v>
      </c>
      <c r="H109" s="54">
        <v>3.2639999999999998</v>
      </c>
      <c r="I109" s="54">
        <v>7.67</v>
      </c>
      <c r="J109" s="54">
        <v>6.74</v>
      </c>
      <c r="K109" s="54">
        <v>77.527900000000002</v>
      </c>
      <c r="L109" s="54">
        <v>30.17</v>
      </c>
      <c r="O109" s="60">
        <f t="shared" si="5"/>
        <v>5.5999999999999939E-3</v>
      </c>
      <c r="P109" s="1">
        <f t="shared" si="4"/>
        <v>21.079000000000001</v>
      </c>
    </row>
    <row r="110" spans="1:16" x14ac:dyDescent="0.3">
      <c r="A110" s="58">
        <v>42684</v>
      </c>
      <c r="B110" s="57">
        <v>0.42708333333333331</v>
      </c>
      <c r="C110" s="54">
        <v>195</v>
      </c>
      <c r="D110" s="54">
        <v>12.61</v>
      </c>
      <c r="E110" s="54">
        <v>24.294</v>
      </c>
      <c r="F110" s="54">
        <v>14.522</v>
      </c>
      <c r="G110" s="6">
        <v>-4.4000000000000004</v>
      </c>
      <c r="H110" s="54">
        <v>3.2639999999999998</v>
      </c>
      <c r="I110" s="54">
        <v>7.67</v>
      </c>
      <c r="J110" s="54">
        <v>6.74</v>
      </c>
      <c r="K110" s="54">
        <v>77.55</v>
      </c>
      <c r="L110" s="54">
        <v>30.16</v>
      </c>
      <c r="O110" s="60">
        <f t="shared" si="5"/>
        <v>1.6299999999999953E-2</v>
      </c>
      <c r="P110" s="1">
        <f t="shared" si="4"/>
        <v>21.045999999999999</v>
      </c>
    </row>
    <row r="111" spans="1:16" x14ac:dyDescent="0.3">
      <c r="A111" s="58">
        <v>42684</v>
      </c>
      <c r="B111" s="57">
        <v>0.42719907407407409</v>
      </c>
      <c r="C111" s="54">
        <v>195.16669999999999</v>
      </c>
      <c r="D111" s="54">
        <v>12.62</v>
      </c>
      <c r="E111" s="54">
        <v>24.271999999999998</v>
      </c>
      <c r="F111" s="54">
        <v>14.522</v>
      </c>
      <c r="G111" s="6">
        <v>-4.3</v>
      </c>
      <c r="H111" s="54">
        <v>3.294</v>
      </c>
      <c r="I111" s="54">
        <v>7.67</v>
      </c>
      <c r="J111" s="54">
        <v>6.76</v>
      </c>
      <c r="K111" s="54">
        <v>77.791700000000006</v>
      </c>
      <c r="L111" s="54">
        <v>30.16</v>
      </c>
      <c r="O111" s="60">
        <f t="shared" si="5"/>
        <v>2.1650000000000003E-2</v>
      </c>
      <c r="P111" s="1">
        <f t="shared" si="4"/>
        <v>21.023999999999997</v>
      </c>
    </row>
    <row r="112" spans="1:16" x14ac:dyDescent="0.3">
      <c r="A112" s="58">
        <v>42684</v>
      </c>
      <c r="B112" s="57">
        <v>0.42731481481481487</v>
      </c>
      <c r="C112" s="54">
        <v>195.33330000000001</v>
      </c>
      <c r="D112" s="54">
        <v>12.62</v>
      </c>
      <c r="E112" s="54">
        <v>24.343</v>
      </c>
      <c r="F112" s="54">
        <v>14.522</v>
      </c>
      <c r="G112" s="6">
        <v>-4.5999999999999996</v>
      </c>
      <c r="H112" s="54">
        <v>3.2639999999999998</v>
      </c>
      <c r="I112" s="54">
        <v>7.67</v>
      </c>
      <c r="J112" s="54">
        <v>6.79</v>
      </c>
      <c r="K112" s="54">
        <v>78.115399999999994</v>
      </c>
      <c r="L112" s="54">
        <v>30.16</v>
      </c>
      <c r="O112" s="60">
        <f t="shared" si="5"/>
        <v>5.5999999999999939E-3</v>
      </c>
      <c r="P112" s="1">
        <f t="shared" si="4"/>
        <v>21.094999999999999</v>
      </c>
    </row>
    <row r="113" spans="1:16" x14ac:dyDescent="0.3">
      <c r="A113" s="58">
        <v>42684</v>
      </c>
      <c r="B113" s="57">
        <v>0.42743055555555554</v>
      </c>
      <c r="C113" s="54">
        <v>195.5</v>
      </c>
      <c r="D113" s="54">
        <v>12.62</v>
      </c>
      <c r="E113" s="54">
        <v>24.305</v>
      </c>
      <c r="F113" s="54">
        <v>14.522</v>
      </c>
      <c r="G113" s="6">
        <v>-4.5999999999999996</v>
      </c>
      <c r="H113" s="54">
        <v>3.294</v>
      </c>
      <c r="I113" s="54">
        <v>7.67</v>
      </c>
      <c r="J113" s="54">
        <v>6.77</v>
      </c>
      <c r="K113" s="54">
        <v>77.864099999999993</v>
      </c>
      <c r="L113" s="54">
        <v>30.15</v>
      </c>
      <c r="O113" s="60">
        <f t="shared" si="5"/>
        <v>5.5999999999999939E-3</v>
      </c>
      <c r="P113" s="1">
        <f t="shared" si="4"/>
        <v>21.056999999999999</v>
      </c>
    </row>
    <row r="114" spans="1:16" x14ac:dyDescent="0.3">
      <c r="A114" s="58">
        <v>42684</v>
      </c>
      <c r="B114" s="57">
        <v>0.42754629629629631</v>
      </c>
      <c r="C114" s="54">
        <v>195.66669999999999</v>
      </c>
      <c r="D114" s="54">
        <v>12.62</v>
      </c>
      <c r="E114" s="54">
        <v>24.321999999999999</v>
      </c>
      <c r="F114" s="54">
        <v>14.522</v>
      </c>
      <c r="G114" s="6">
        <v>-4.3</v>
      </c>
      <c r="H114" s="54">
        <v>3.2639999999999998</v>
      </c>
      <c r="I114" s="54">
        <v>7.67</v>
      </c>
      <c r="J114" s="54">
        <v>6.77</v>
      </c>
      <c r="K114" s="54">
        <v>77.836299999999994</v>
      </c>
      <c r="L114" s="54">
        <v>30.16</v>
      </c>
      <c r="O114" s="60">
        <f t="shared" si="5"/>
        <v>2.1650000000000003E-2</v>
      </c>
      <c r="P114" s="1">
        <f t="shared" si="4"/>
        <v>21.073999999999998</v>
      </c>
    </row>
    <row r="115" spans="1:16" x14ac:dyDescent="0.3">
      <c r="A115" s="58">
        <v>42684</v>
      </c>
      <c r="B115" s="57">
        <v>0.42766203703703703</v>
      </c>
      <c r="C115" s="54">
        <v>195.83330000000001</v>
      </c>
      <c r="D115" s="54">
        <v>12.62</v>
      </c>
      <c r="E115" s="54">
        <v>23.274000000000001</v>
      </c>
      <c r="F115" s="54">
        <v>14.52</v>
      </c>
      <c r="G115" s="6">
        <v>-4.5999999999999996</v>
      </c>
      <c r="H115" s="54">
        <v>3.2639999999999998</v>
      </c>
      <c r="I115" s="54">
        <v>7.67</v>
      </c>
      <c r="J115" s="54">
        <v>6.73</v>
      </c>
      <c r="K115" s="54">
        <v>77.430499999999995</v>
      </c>
      <c r="L115" s="54">
        <v>30.15</v>
      </c>
      <c r="O115" s="60">
        <f t="shared" si="5"/>
        <v>5.5999999999999939E-3</v>
      </c>
      <c r="P115" s="1">
        <f t="shared" si="4"/>
        <v>20.026</v>
      </c>
    </row>
    <row r="116" spans="1:16" x14ac:dyDescent="0.3">
      <c r="A116" s="58">
        <v>42684</v>
      </c>
      <c r="B116" s="57">
        <v>0.42777777777777781</v>
      </c>
      <c r="C116" s="54">
        <v>196</v>
      </c>
      <c r="D116" s="54">
        <v>12.63</v>
      </c>
      <c r="E116" s="54">
        <v>18.376999999999999</v>
      </c>
      <c r="F116" s="54">
        <v>14.510999999999999</v>
      </c>
      <c r="G116" s="6">
        <v>-4.7</v>
      </c>
      <c r="H116" s="54">
        <v>3.2639999999999998</v>
      </c>
      <c r="I116" s="54">
        <v>7.69</v>
      </c>
      <c r="J116" s="54">
        <v>6.85</v>
      </c>
      <c r="K116" s="54">
        <v>78.878600000000006</v>
      </c>
      <c r="L116" s="54">
        <v>30.12</v>
      </c>
      <c r="O116" s="60">
        <f t="shared" si="5"/>
        <v>2.4999999999997247E-4</v>
      </c>
      <c r="P116" s="1">
        <f t="shared" si="4"/>
        <v>15.128999999999998</v>
      </c>
    </row>
    <row r="117" spans="1:16" x14ac:dyDescent="0.3">
      <c r="A117" s="58">
        <v>42684</v>
      </c>
      <c r="B117" s="57">
        <v>0.42789351851851848</v>
      </c>
      <c r="C117" s="54">
        <v>196.16669999999999</v>
      </c>
      <c r="D117" s="54">
        <v>12.64</v>
      </c>
      <c r="E117" s="54">
        <v>18.41</v>
      </c>
      <c r="F117" s="54">
        <v>14.510999999999999</v>
      </c>
      <c r="G117" s="6">
        <v>-4.7</v>
      </c>
      <c r="H117" s="54">
        <v>3.294</v>
      </c>
      <c r="I117" s="54">
        <v>7.69</v>
      </c>
      <c r="J117" s="54">
        <v>7.03</v>
      </c>
      <c r="K117" s="54">
        <v>80.903199999999998</v>
      </c>
      <c r="L117" s="54">
        <v>30.11</v>
      </c>
      <c r="O117" s="60">
        <f t="shared" si="5"/>
        <v>2.4999999999997247E-4</v>
      </c>
      <c r="P117" s="1">
        <f t="shared" si="4"/>
        <v>15.161999999999999</v>
      </c>
    </row>
    <row r="118" spans="1:16" x14ac:dyDescent="0.3">
      <c r="A118" s="58">
        <v>42684</v>
      </c>
      <c r="B118" s="57">
        <v>0.42800925925925926</v>
      </c>
      <c r="C118" s="54">
        <v>196.33330000000001</v>
      </c>
      <c r="D118" s="54">
        <v>12.64</v>
      </c>
      <c r="E118" s="54">
        <v>18.306000000000001</v>
      </c>
      <c r="F118" s="54">
        <v>14.510999999999999</v>
      </c>
      <c r="G118" s="6">
        <v>-4.8</v>
      </c>
      <c r="H118" s="54">
        <v>3.2639999999999998</v>
      </c>
      <c r="I118" s="54">
        <v>7.69</v>
      </c>
      <c r="J118" s="54">
        <v>7.11</v>
      </c>
      <c r="K118" s="54">
        <v>81.890100000000004</v>
      </c>
      <c r="L118" s="54">
        <v>30.11</v>
      </c>
      <c r="O118" s="60">
        <f t="shared" si="5"/>
        <v>0</v>
      </c>
      <c r="P118" s="1">
        <f t="shared" si="4"/>
        <v>15.058</v>
      </c>
    </row>
    <row r="119" spans="1:16" x14ac:dyDescent="0.3">
      <c r="A119" s="58">
        <v>42684</v>
      </c>
      <c r="B119" s="57">
        <v>0.42812500000000003</v>
      </c>
      <c r="C119" s="54">
        <v>196.5</v>
      </c>
      <c r="D119" s="54">
        <v>12.65</v>
      </c>
      <c r="E119" s="54">
        <v>18.317</v>
      </c>
      <c r="F119" s="54">
        <v>14.510999999999999</v>
      </c>
      <c r="G119" s="6">
        <v>-4.5</v>
      </c>
      <c r="H119" s="54">
        <v>3.2639999999999998</v>
      </c>
      <c r="I119" s="54">
        <v>7.69</v>
      </c>
      <c r="J119" s="54">
        <v>7.15</v>
      </c>
      <c r="K119" s="54">
        <v>82.330100000000002</v>
      </c>
      <c r="L119" s="54">
        <v>30.11</v>
      </c>
      <c r="O119" s="60">
        <f t="shared" si="5"/>
        <v>1.0949999999999988E-2</v>
      </c>
      <c r="P119" s="1">
        <f t="shared" si="4"/>
        <v>15.068999999999999</v>
      </c>
    </row>
    <row r="120" spans="1:16" x14ac:dyDescent="0.3">
      <c r="A120" s="58">
        <v>42684</v>
      </c>
      <c r="B120" s="57">
        <v>0.42824074074074076</v>
      </c>
      <c r="C120" s="54">
        <v>196.66669999999999</v>
      </c>
      <c r="D120" s="54">
        <v>12.65</v>
      </c>
      <c r="E120" s="54">
        <v>18.366</v>
      </c>
      <c r="F120" s="54">
        <v>14.510999999999999</v>
      </c>
      <c r="G120" s="6">
        <v>-4.5999999999999996</v>
      </c>
      <c r="H120" s="54">
        <v>3.2639999999999998</v>
      </c>
      <c r="I120" s="54">
        <v>7.69</v>
      </c>
      <c r="J120" s="54">
        <v>7.18</v>
      </c>
      <c r="K120" s="54">
        <v>82.681200000000004</v>
      </c>
      <c r="L120" s="54">
        <v>30.11</v>
      </c>
      <c r="O120" s="60">
        <f t="shared" si="5"/>
        <v>5.5999999999999939E-3</v>
      </c>
      <c r="P120" s="1">
        <f t="shared" si="4"/>
        <v>15.117999999999999</v>
      </c>
    </row>
    <row r="121" spans="1:16" x14ac:dyDescent="0.3">
      <c r="A121" s="58">
        <v>42684</v>
      </c>
      <c r="B121" s="57">
        <v>0.42835648148148148</v>
      </c>
      <c r="C121" s="54">
        <v>196.83330000000001</v>
      </c>
      <c r="D121" s="54">
        <v>12.64</v>
      </c>
      <c r="E121" s="54">
        <v>18.312000000000001</v>
      </c>
      <c r="F121" s="54">
        <v>14.510999999999999</v>
      </c>
      <c r="G121" s="6">
        <v>-4.5</v>
      </c>
      <c r="H121" s="54">
        <v>3.2639999999999998</v>
      </c>
      <c r="I121" s="54">
        <v>7.69</v>
      </c>
      <c r="J121" s="54">
        <v>7.19</v>
      </c>
      <c r="K121" s="54">
        <v>82.770399999999995</v>
      </c>
      <c r="L121" s="54">
        <v>30.11</v>
      </c>
      <c r="O121" s="60">
        <f t="shared" si="5"/>
        <v>1.0949999999999988E-2</v>
      </c>
      <c r="P121" s="1">
        <f t="shared" si="4"/>
        <v>15.064</v>
      </c>
    </row>
    <row r="122" spans="1:16" x14ac:dyDescent="0.3">
      <c r="A122" s="58">
        <v>42684</v>
      </c>
      <c r="B122" s="57">
        <v>0.4284722222222222</v>
      </c>
      <c r="C122" s="54">
        <v>197</v>
      </c>
      <c r="D122" s="54">
        <v>12.65</v>
      </c>
      <c r="E122" s="54">
        <v>18.355</v>
      </c>
      <c r="F122" s="54">
        <v>14.510999999999999</v>
      </c>
      <c r="G122" s="6">
        <v>-4.4000000000000004</v>
      </c>
      <c r="H122" s="54">
        <v>3.2639999999999998</v>
      </c>
      <c r="I122" s="54">
        <v>7.69</v>
      </c>
      <c r="J122" s="54">
        <v>7.2</v>
      </c>
      <c r="K122" s="54">
        <v>82.931899999999999</v>
      </c>
      <c r="L122" s="54">
        <v>30.11</v>
      </c>
      <c r="O122" s="60">
        <f t="shared" si="5"/>
        <v>1.6299999999999953E-2</v>
      </c>
      <c r="P122" s="1">
        <f t="shared" si="4"/>
        <v>15.106999999999999</v>
      </c>
    </row>
    <row r="123" spans="1:16" x14ac:dyDescent="0.3">
      <c r="A123" s="58">
        <v>42684</v>
      </c>
      <c r="B123" s="57">
        <v>0.42858796296296298</v>
      </c>
      <c r="C123" s="54">
        <v>197.16669999999999</v>
      </c>
      <c r="D123" s="54">
        <v>12.65</v>
      </c>
      <c r="E123" s="54">
        <v>18.437000000000001</v>
      </c>
      <c r="F123" s="54">
        <v>14.510999999999999</v>
      </c>
      <c r="G123" s="6">
        <v>-4.3</v>
      </c>
      <c r="H123" s="54">
        <v>3.2639999999999998</v>
      </c>
      <c r="I123" s="54">
        <v>7.69</v>
      </c>
      <c r="J123" s="54">
        <v>7.2</v>
      </c>
      <c r="K123" s="54">
        <v>82.853800000000007</v>
      </c>
      <c r="L123" s="54">
        <v>30.11</v>
      </c>
      <c r="O123" s="60">
        <f t="shared" si="5"/>
        <v>2.1650000000000003E-2</v>
      </c>
      <c r="P123" s="1">
        <f t="shared" si="4"/>
        <v>15.189</v>
      </c>
    </row>
    <row r="124" spans="1:16" x14ac:dyDescent="0.3">
      <c r="A124" s="58">
        <v>42684</v>
      </c>
      <c r="B124" s="57">
        <v>0.42870370370370375</v>
      </c>
      <c r="C124" s="54">
        <v>197.33330000000001</v>
      </c>
      <c r="D124" s="54">
        <v>12.65</v>
      </c>
      <c r="E124" s="54">
        <v>18.344000000000001</v>
      </c>
      <c r="F124" s="54">
        <v>14.51</v>
      </c>
      <c r="G124" s="6">
        <v>-4.5</v>
      </c>
      <c r="H124" s="54">
        <v>3.2639999999999998</v>
      </c>
      <c r="I124" s="54">
        <v>7.69</v>
      </c>
      <c r="J124" s="54">
        <v>7.21</v>
      </c>
      <c r="K124" s="54">
        <v>83.062299999999993</v>
      </c>
      <c r="L124" s="54">
        <v>30.11</v>
      </c>
      <c r="O124" s="60">
        <f t="shared" si="5"/>
        <v>1.0949999999999988E-2</v>
      </c>
      <c r="P124" s="1">
        <f t="shared" si="4"/>
        <v>15.096</v>
      </c>
    </row>
    <row r="125" spans="1:16" x14ac:dyDescent="0.3">
      <c r="A125" s="58">
        <v>42684</v>
      </c>
      <c r="B125" s="57">
        <v>0.42881944444444442</v>
      </c>
      <c r="C125" s="54">
        <v>197.5</v>
      </c>
      <c r="D125" s="54">
        <v>12.65</v>
      </c>
      <c r="E125" s="54">
        <v>18.327999999999999</v>
      </c>
      <c r="F125" s="54">
        <v>14.510999999999999</v>
      </c>
      <c r="G125" s="6">
        <v>-4.7</v>
      </c>
      <c r="H125" s="54">
        <v>3.294</v>
      </c>
      <c r="I125" s="54">
        <v>7.69</v>
      </c>
      <c r="J125" s="54">
        <v>7.22</v>
      </c>
      <c r="K125" s="54">
        <v>83.082800000000006</v>
      </c>
      <c r="L125" s="54">
        <v>30.11</v>
      </c>
      <c r="O125" s="60">
        <f t="shared" si="5"/>
        <v>2.4999999999997247E-4</v>
      </c>
      <c r="P125" s="1">
        <f t="shared" si="4"/>
        <v>15.079999999999998</v>
      </c>
    </row>
    <row r="126" spans="1:16" x14ac:dyDescent="0.3">
      <c r="A126" s="58">
        <v>42684</v>
      </c>
      <c r="B126" s="57">
        <v>0.4289351851851852</v>
      </c>
      <c r="C126" s="54">
        <v>197.66669999999999</v>
      </c>
      <c r="D126" s="54">
        <v>12.65</v>
      </c>
      <c r="E126" s="54">
        <v>18.414999999999999</v>
      </c>
      <c r="F126" s="54">
        <v>14.510999999999999</v>
      </c>
      <c r="G126" s="6">
        <v>-4.5999999999999996</v>
      </c>
      <c r="H126" s="54">
        <v>3.294</v>
      </c>
      <c r="I126" s="54">
        <v>7.69</v>
      </c>
      <c r="J126" s="54">
        <v>7.22</v>
      </c>
      <c r="K126" s="54">
        <v>83.125299999999996</v>
      </c>
      <c r="L126" s="54">
        <v>30.11</v>
      </c>
      <c r="O126" s="60">
        <f t="shared" si="5"/>
        <v>5.5999999999999939E-3</v>
      </c>
      <c r="P126" s="1">
        <f t="shared" si="4"/>
        <v>15.166999999999998</v>
      </c>
    </row>
    <row r="127" spans="1:16" x14ac:dyDescent="0.3">
      <c r="A127" s="58">
        <v>42684</v>
      </c>
      <c r="B127" s="57">
        <v>0.42905092592592592</v>
      </c>
      <c r="C127" s="54">
        <v>197.83330000000001</v>
      </c>
      <c r="D127" s="54">
        <v>12.65</v>
      </c>
      <c r="E127" s="54">
        <v>18.366</v>
      </c>
      <c r="F127" s="54">
        <v>14.510999999999999</v>
      </c>
      <c r="G127" s="6">
        <v>-4.2</v>
      </c>
      <c r="H127" s="54">
        <v>3.2639999999999998</v>
      </c>
      <c r="I127" s="54">
        <v>7.69</v>
      </c>
      <c r="J127" s="54">
        <v>7.22</v>
      </c>
      <c r="K127" s="54">
        <v>83.132099999999994</v>
      </c>
      <c r="L127" s="54">
        <v>30.11</v>
      </c>
      <c r="O127" s="60">
        <f t="shared" si="5"/>
        <v>2.6999999999999968E-2</v>
      </c>
      <c r="P127" s="1">
        <f t="shared" si="4"/>
        <v>15.117999999999999</v>
      </c>
    </row>
    <row r="128" spans="1:16" x14ac:dyDescent="0.3">
      <c r="A128" s="58">
        <v>42684</v>
      </c>
      <c r="B128" s="57">
        <v>0.4291666666666667</v>
      </c>
      <c r="C128" s="54">
        <v>198</v>
      </c>
      <c r="D128" s="54">
        <v>12.65</v>
      </c>
      <c r="E128" s="54">
        <v>18.370999999999999</v>
      </c>
      <c r="F128" s="54">
        <v>14.510999999999999</v>
      </c>
      <c r="G128" s="6">
        <v>-3.9</v>
      </c>
      <c r="H128" s="54">
        <v>3.2639999999999998</v>
      </c>
      <c r="I128" s="54">
        <v>7.69</v>
      </c>
      <c r="J128" s="54">
        <v>7.24</v>
      </c>
      <c r="K128" s="54">
        <v>83.306600000000003</v>
      </c>
      <c r="L128" s="54">
        <v>30.1</v>
      </c>
      <c r="O128" s="60">
        <f t="shared" si="5"/>
        <v>4.3049999999999977E-2</v>
      </c>
      <c r="P128" s="1">
        <f t="shared" si="4"/>
        <v>15.122999999999998</v>
      </c>
    </row>
    <row r="129" spans="1:16" x14ac:dyDescent="0.3">
      <c r="A129" s="58">
        <v>42684</v>
      </c>
      <c r="B129" s="57">
        <v>0.42928240740740736</v>
      </c>
      <c r="C129" s="54">
        <v>198.16669999999999</v>
      </c>
      <c r="D129" s="54">
        <v>12.65</v>
      </c>
      <c r="E129" s="54">
        <v>18.431000000000001</v>
      </c>
      <c r="F129" s="54">
        <v>14.510999999999999</v>
      </c>
      <c r="G129" s="6">
        <v>-4.5</v>
      </c>
      <c r="H129" s="54">
        <v>3.2639999999999998</v>
      </c>
      <c r="I129" s="54">
        <v>7.69</v>
      </c>
      <c r="J129" s="54">
        <v>7.24</v>
      </c>
      <c r="K129" s="54">
        <v>83.382199999999997</v>
      </c>
      <c r="L129" s="54">
        <v>30.1</v>
      </c>
      <c r="O129" s="60">
        <f t="shared" si="5"/>
        <v>1.0949999999999988E-2</v>
      </c>
      <c r="P129" s="1">
        <f t="shared" si="4"/>
        <v>15.183</v>
      </c>
    </row>
    <row r="130" spans="1:16" x14ac:dyDescent="0.3">
      <c r="A130" s="58">
        <v>42684</v>
      </c>
      <c r="B130" s="57">
        <v>0.42939814814814814</v>
      </c>
      <c r="C130" s="54">
        <v>198.33330000000001</v>
      </c>
      <c r="D130" s="54">
        <v>12.65</v>
      </c>
      <c r="E130" s="54">
        <v>18.573</v>
      </c>
      <c r="F130" s="54">
        <v>14.51</v>
      </c>
      <c r="G130" s="6">
        <v>-4.4000000000000004</v>
      </c>
      <c r="H130" s="54">
        <v>3.2639999999999998</v>
      </c>
      <c r="I130" s="54">
        <v>7.69</v>
      </c>
      <c r="J130" s="54">
        <v>7.23</v>
      </c>
      <c r="K130" s="54">
        <v>83.191500000000005</v>
      </c>
      <c r="L130" s="54">
        <v>30.1</v>
      </c>
      <c r="O130" s="60">
        <f t="shared" si="5"/>
        <v>1.6299999999999953E-2</v>
      </c>
      <c r="P130" s="1">
        <f t="shared" si="4"/>
        <v>15.324999999999999</v>
      </c>
    </row>
    <row r="131" spans="1:16" x14ac:dyDescent="0.3">
      <c r="A131" s="58">
        <v>42684</v>
      </c>
      <c r="B131" s="57">
        <v>0.42951388888888892</v>
      </c>
      <c r="C131" s="54">
        <v>198.5</v>
      </c>
      <c r="D131" s="54">
        <v>12.65</v>
      </c>
      <c r="E131" s="54">
        <v>18.463999999999999</v>
      </c>
      <c r="F131" s="54">
        <v>14.510999999999999</v>
      </c>
      <c r="G131" s="6">
        <v>-4.7</v>
      </c>
      <c r="H131" s="54">
        <v>3.2639999999999998</v>
      </c>
      <c r="I131" s="54">
        <v>7.69</v>
      </c>
      <c r="J131" s="54">
        <v>7.23</v>
      </c>
      <c r="K131" s="54">
        <v>83.196399999999997</v>
      </c>
      <c r="L131" s="54">
        <v>30.1</v>
      </c>
      <c r="O131" s="60">
        <f t="shared" si="5"/>
        <v>2.4999999999997247E-4</v>
      </c>
      <c r="P131" s="1">
        <f t="shared" si="4"/>
        <v>15.215999999999998</v>
      </c>
    </row>
    <row r="132" spans="1:16" x14ac:dyDescent="0.3">
      <c r="A132" s="58">
        <v>42684</v>
      </c>
      <c r="B132" s="57">
        <v>0.42962962962962964</v>
      </c>
      <c r="C132" s="54">
        <v>198.66669999999999</v>
      </c>
      <c r="D132" s="54">
        <v>12.64</v>
      </c>
      <c r="E132" s="54">
        <v>18.584</v>
      </c>
      <c r="F132" s="54">
        <v>14.510999999999999</v>
      </c>
      <c r="G132" s="6">
        <v>-4.8</v>
      </c>
      <c r="H132" s="54">
        <v>3.2639999999999998</v>
      </c>
      <c r="I132" s="54">
        <v>7.69</v>
      </c>
      <c r="J132" s="54">
        <v>7.22</v>
      </c>
      <c r="K132" s="54">
        <v>83.050600000000003</v>
      </c>
      <c r="L132" s="54">
        <v>30.1</v>
      </c>
      <c r="O132" s="60">
        <f t="shared" si="5"/>
        <v>0</v>
      </c>
      <c r="P132" s="1">
        <f t="shared" si="4"/>
        <v>15.335999999999999</v>
      </c>
    </row>
    <row r="133" spans="1:16" x14ac:dyDescent="0.3">
      <c r="A133" s="58">
        <v>42684</v>
      </c>
      <c r="B133" s="57">
        <v>0.42974537037037036</v>
      </c>
      <c r="C133" s="54">
        <v>198.83330000000001</v>
      </c>
      <c r="D133" s="54">
        <v>12.64</v>
      </c>
      <c r="E133" s="54">
        <v>17.324000000000002</v>
      </c>
      <c r="F133" s="54">
        <v>14.507999999999999</v>
      </c>
      <c r="G133" s="6">
        <v>-4.5</v>
      </c>
      <c r="H133" s="54">
        <v>3.2639999999999998</v>
      </c>
      <c r="I133" s="54">
        <v>7.69</v>
      </c>
      <c r="J133" s="54">
        <v>7.2</v>
      </c>
      <c r="K133" s="54">
        <v>82.846599999999995</v>
      </c>
      <c r="L133" s="54">
        <v>30.07</v>
      </c>
      <c r="O133" s="60">
        <f t="shared" si="5"/>
        <v>1.0949999999999988E-2</v>
      </c>
      <c r="P133" s="1">
        <f t="shared" si="4"/>
        <v>14.076000000000001</v>
      </c>
    </row>
    <row r="134" spans="1:16" x14ac:dyDescent="0.3">
      <c r="A134" s="58">
        <v>42684</v>
      </c>
      <c r="B134" s="57">
        <v>0.42986111111111108</v>
      </c>
      <c r="C134" s="54">
        <v>199</v>
      </c>
      <c r="D134" s="54">
        <v>12.68</v>
      </c>
      <c r="E134" s="54">
        <v>12.859</v>
      </c>
      <c r="F134" s="54">
        <v>14.505000000000001</v>
      </c>
      <c r="G134" s="6">
        <v>-4.3</v>
      </c>
      <c r="H134" s="54">
        <v>3.2639999999999998</v>
      </c>
      <c r="I134" s="54">
        <v>7.75</v>
      </c>
      <c r="J134" s="54">
        <v>7.41</v>
      </c>
      <c r="K134" s="54">
        <v>85.320400000000006</v>
      </c>
      <c r="L134" s="54">
        <v>30</v>
      </c>
      <c r="O134" s="60">
        <f t="shared" si="5"/>
        <v>2.1650000000000003E-2</v>
      </c>
      <c r="P134" s="1">
        <f t="shared" si="4"/>
        <v>9.6110000000000007</v>
      </c>
    </row>
    <row r="135" spans="1:16" x14ac:dyDescent="0.3">
      <c r="A135" s="58">
        <v>42684</v>
      </c>
      <c r="B135" s="57">
        <v>0.42997685185185186</v>
      </c>
      <c r="C135" s="54">
        <v>199.16669999999999</v>
      </c>
      <c r="D135" s="54">
        <v>12.7</v>
      </c>
      <c r="E135" s="54">
        <v>12.901999999999999</v>
      </c>
      <c r="F135" s="54">
        <v>14.505000000000001</v>
      </c>
      <c r="G135" s="6">
        <v>-4.2</v>
      </c>
      <c r="H135" s="54">
        <v>3.2639999999999998</v>
      </c>
      <c r="I135" s="54">
        <v>7.75</v>
      </c>
      <c r="J135" s="54">
        <v>7.75</v>
      </c>
      <c r="K135" s="54">
        <v>89.317599999999999</v>
      </c>
      <c r="L135" s="54">
        <v>29.98</v>
      </c>
      <c r="O135" s="60">
        <f t="shared" si="5"/>
        <v>2.6999999999999968E-2</v>
      </c>
      <c r="P135" s="1">
        <f t="shared" si="4"/>
        <v>9.6539999999999999</v>
      </c>
    </row>
    <row r="136" spans="1:16" x14ac:dyDescent="0.3">
      <c r="A136" s="58">
        <v>42684</v>
      </c>
      <c r="B136" s="57">
        <v>0.43009259259259264</v>
      </c>
      <c r="C136" s="54">
        <v>199.33330000000001</v>
      </c>
      <c r="D136" s="54">
        <v>12.7</v>
      </c>
      <c r="E136" s="54">
        <v>12.853</v>
      </c>
      <c r="F136" s="54">
        <v>14.506</v>
      </c>
      <c r="G136" s="6">
        <v>-1.9</v>
      </c>
      <c r="H136" s="54">
        <v>3.2639999999999998</v>
      </c>
      <c r="I136" s="54">
        <v>7.75</v>
      </c>
      <c r="J136" s="54">
        <v>7.91</v>
      </c>
      <c r="K136" s="54">
        <v>91.1554</v>
      </c>
      <c r="L136" s="54">
        <v>29.99</v>
      </c>
      <c r="O136" s="60">
        <f t="shared" ref="O136:O167" si="6">IF(G136="","",IF(G136*O$2+O$3&lt;0,0,G136*O$2+O$3))</f>
        <v>0.15004999999999999</v>
      </c>
      <c r="P136" s="1">
        <f t="shared" si="4"/>
        <v>9.6050000000000004</v>
      </c>
    </row>
    <row r="137" spans="1:16" x14ac:dyDescent="0.3">
      <c r="A137" s="58">
        <v>42684</v>
      </c>
      <c r="B137" s="57">
        <v>0.4302083333333333</v>
      </c>
      <c r="C137" s="54">
        <v>199.5</v>
      </c>
      <c r="D137" s="54">
        <v>12.7</v>
      </c>
      <c r="E137" s="54">
        <v>12.836</v>
      </c>
      <c r="F137" s="54">
        <v>14.505000000000001</v>
      </c>
      <c r="G137" s="6">
        <v>-4</v>
      </c>
      <c r="H137" s="54">
        <v>3.2639999999999998</v>
      </c>
      <c r="I137" s="54">
        <v>7.75</v>
      </c>
      <c r="J137" s="54">
        <v>8</v>
      </c>
      <c r="K137" s="54">
        <v>92.231899999999996</v>
      </c>
      <c r="L137" s="54">
        <v>29.99</v>
      </c>
      <c r="O137" s="60">
        <f t="shared" si="6"/>
        <v>3.7699999999999984E-2</v>
      </c>
      <c r="P137" s="1">
        <f t="shared" ref="P137:P188" si="7">E137-P$4</f>
        <v>9.588000000000001</v>
      </c>
    </row>
    <row r="138" spans="1:16" x14ac:dyDescent="0.3">
      <c r="A138" s="58">
        <v>42684</v>
      </c>
      <c r="B138" s="57">
        <v>0.43032407407407408</v>
      </c>
      <c r="C138" s="54">
        <v>199.66669999999999</v>
      </c>
      <c r="D138" s="54">
        <v>12.7</v>
      </c>
      <c r="E138" s="54">
        <v>12.831</v>
      </c>
      <c r="F138" s="54">
        <v>14.506</v>
      </c>
      <c r="G138" s="6">
        <v>-4.7</v>
      </c>
      <c r="H138" s="54">
        <v>3.2639999999999998</v>
      </c>
      <c r="I138" s="54">
        <v>7.75</v>
      </c>
      <c r="J138" s="54">
        <v>8.0299999999999994</v>
      </c>
      <c r="K138" s="54">
        <v>92.567899999999995</v>
      </c>
      <c r="L138" s="54">
        <v>29.99</v>
      </c>
      <c r="O138" s="60">
        <f t="shared" si="6"/>
        <v>2.4999999999997247E-4</v>
      </c>
      <c r="P138" s="1">
        <f t="shared" si="7"/>
        <v>9.5829999999999984</v>
      </c>
    </row>
    <row r="139" spans="1:16" x14ac:dyDescent="0.3">
      <c r="A139" s="58">
        <v>42684</v>
      </c>
      <c r="B139" s="57">
        <v>0.4304398148148148</v>
      </c>
      <c r="C139" s="54">
        <v>199.83330000000001</v>
      </c>
      <c r="D139" s="54">
        <v>12.71</v>
      </c>
      <c r="E139" s="54">
        <v>12.853</v>
      </c>
      <c r="F139" s="54">
        <v>14.506</v>
      </c>
      <c r="G139" s="6">
        <v>-4.7</v>
      </c>
      <c r="H139" s="54">
        <v>3.2349999999999999</v>
      </c>
      <c r="I139" s="54">
        <v>7.76</v>
      </c>
      <c r="J139" s="54">
        <v>8.0500000000000007</v>
      </c>
      <c r="K139" s="54">
        <v>92.788499999999999</v>
      </c>
      <c r="L139" s="54">
        <v>29.98</v>
      </c>
      <c r="O139" s="60">
        <f t="shared" si="6"/>
        <v>2.4999999999997247E-4</v>
      </c>
      <c r="P139" s="1">
        <f t="shared" si="7"/>
        <v>9.6050000000000004</v>
      </c>
    </row>
    <row r="140" spans="1:16" x14ac:dyDescent="0.3">
      <c r="A140" s="58">
        <v>42684</v>
      </c>
      <c r="B140" s="57">
        <v>0.43055555555555558</v>
      </c>
      <c r="C140" s="54">
        <v>200</v>
      </c>
      <c r="D140" s="54">
        <v>12.71</v>
      </c>
      <c r="E140" s="54">
        <v>12.923</v>
      </c>
      <c r="F140" s="54">
        <v>14.506</v>
      </c>
      <c r="G140" s="6">
        <v>-4.5999999999999996</v>
      </c>
      <c r="H140" s="54">
        <v>3.2639999999999998</v>
      </c>
      <c r="I140" s="54">
        <v>7.76</v>
      </c>
      <c r="J140" s="54">
        <v>8.06</v>
      </c>
      <c r="K140" s="54">
        <v>92.821299999999994</v>
      </c>
      <c r="L140" s="54">
        <v>29.98</v>
      </c>
      <c r="O140" s="60">
        <f t="shared" si="6"/>
        <v>5.5999999999999939E-3</v>
      </c>
      <c r="P140" s="1">
        <f t="shared" si="7"/>
        <v>9.6750000000000007</v>
      </c>
    </row>
    <row r="141" spans="1:16" x14ac:dyDescent="0.3">
      <c r="A141" s="58">
        <v>42684</v>
      </c>
      <c r="B141" s="57">
        <v>0.43067129629629625</v>
      </c>
      <c r="C141" s="54">
        <v>200.16669999999999</v>
      </c>
      <c r="D141" s="54">
        <v>12.71</v>
      </c>
      <c r="E141" s="54">
        <v>12.694000000000001</v>
      </c>
      <c r="F141" s="54">
        <v>14.506</v>
      </c>
      <c r="G141" s="6">
        <v>-4.7</v>
      </c>
      <c r="H141" s="54">
        <v>3.2639999999999998</v>
      </c>
      <c r="I141" s="54">
        <v>7.76</v>
      </c>
      <c r="J141" s="54">
        <v>8.07</v>
      </c>
      <c r="K141" s="54">
        <v>93.036699999999996</v>
      </c>
      <c r="L141" s="54">
        <v>29.98</v>
      </c>
      <c r="O141" s="60">
        <f t="shared" si="6"/>
        <v>2.4999999999997247E-4</v>
      </c>
      <c r="P141" s="1">
        <f t="shared" si="7"/>
        <v>9.4460000000000015</v>
      </c>
    </row>
    <row r="142" spans="1:16" x14ac:dyDescent="0.3">
      <c r="A142" s="58">
        <v>42684</v>
      </c>
      <c r="B142" s="57">
        <v>0.43078703703703702</v>
      </c>
      <c r="C142" s="54">
        <v>200.33330000000001</v>
      </c>
      <c r="D142" s="54">
        <v>12.71</v>
      </c>
      <c r="E142" s="54">
        <v>12.634</v>
      </c>
      <c r="F142" s="54">
        <v>14.506</v>
      </c>
      <c r="G142" s="6">
        <v>-4.3</v>
      </c>
      <c r="H142" s="54">
        <v>3.2639999999999998</v>
      </c>
      <c r="I142" s="54">
        <v>7.76</v>
      </c>
      <c r="J142" s="54">
        <v>8.08</v>
      </c>
      <c r="K142" s="54">
        <v>93.092500000000001</v>
      </c>
      <c r="L142" s="54">
        <v>29.98</v>
      </c>
      <c r="O142" s="60">
        <f t="shared" si="6"/>
        <v>2.1650000000000003E-2</v>
      </c>
      <c r="P142" s="1">
        <f t="shared" si="7"/>
        <v>9.3859999999999992</v>
      </c>
    </row>
    <row r="143" spans="1:16" x14ac:dyDescent="0.3">
      <c r="A143" s="58">
        <v>42684</v>
      </c>
      <c r="B143" s="57">
        <v>0.4309027777777778</v>
      </c>
      <c r="C143" s="54">
        <v>200.5</v>
      </c>
      <c r="D143" s="54">
        <v>12.71</v>
      </c>
      <c r="E143" s="54">
        <v>12.656000000000001</v>
      </c>
      <c r="F143" s="54">
        <v>14.506</v>
      </c>
      <c r="G143" s="6">
        <v>-4.5</v>
      </c>
      <c r="H143" s="54">
        <v>3.294</v>
      </c>
      <c r="I143" s="54">
        <v>7.76</v>
      </c>
      <c r="J143" s="54">
        <v>8.07</v>
      </c>
      <c r="K143" s="54">
        <v>92.9696</v>
      </c>
      <c r="L143" s="54">
        <v>29.99</v>
      </c>
      <c r="O143" s="60">
        <f t="shared" si="6"/>
        <v>1.0949999999999988E-2</v>
      </c>
      <c r="P143" s="1">
        <f t="shared" si="7"/>
        <v>9.4080000000000013</v>
      </c>
    </row>
    <row r="144" spans="1:16" x14ac:dyDescent="0.3">
      <c r="A144" s="58">
        <v>42684</v>
      </c>
      <c r="B144" s="57">
        <v>0.43101851851851852</v>
      </c>
      <c r="C144" s="54">
        <v>200.66669999999999</v>
      </c>
      <c r="D144" s="54">
        <v>12.7</v>
      </c>
      <c r="E144" s="54">
        <v>12.574</v>
      </c>
      <c r="F144" s="54">
        <v>14.506</v>
      </c>
      <c r="G144" s="6">
        <v>-4.5999999999999996</v>
      </c>
      <c r="H144" s="54">
        <v>3.294</v>
      </c>
      <c r="I144" s="54">
        <v>7.76</v>
      </c>
      <c r="J144" s="54">
        <v>8.07</v>
      </c>
      <c r="K144" s="54">
        <v>93.014799999999994</v>
      </c>
      <c r="L144" s="54">
        <v>29.99</v>
      </c>
      <c r="O144" s="60">
        <f t="shared" si="6"/>
        <v>5.5999999999999939E-3</v>
      </c>
      <c r="P144" s="1">
        <f t="shared" si="7"/>
        <v>9.3260000000000005</v>
      </c>
    </row>
    <row r="145" spans="1:16" x14ac:dyDescent="0.3">
      <c r="A145" s="58">
        <v>42684</v>
      </c>
      <c r="B145" s="57">
        <v>0.43113425925925924</v>
      </c>
      <c r="C145" s="54">
        <v>200.83330000000001</v>
      </c>
      <c r="D145" s="54">
        <v>12.7</v>
      </c>
      <c r="E145" s="54">
        <v>12.622999999999999</v>
      </c>
      <c r="F145" s="54">
        <v>14.506</v>
      </c>
      <c r="G145" s="6">
        <v>-4.7</v>
      </c>
      <c r="H145" s="54">
        <v>3.2639999999999998</v>
      </c>
      <c r="I145" s="54">
        <v>7.76</v>
      </c>
      <c r="J145" s="54">
        <v>8.06</v>
      </c>
      <c r="K145" s="54">
        <v>92.857699999999994</v>
      </c>
      <c r="L145" s="54">
        <v>29.99</v>
      </c>
      <c r="O145" s="60">
        <f t="shared" si="6"/>
        <v>2.4999999999997247E-4</v>
      </c>
      <c r="P145" s="1">
        <f t="shared" si="7"/>
        <v>9.375</v>
      </c>
    </row>
    <row r="146" spans="1:16" x14ac:dyDescent="0.3">
      <c r="A146" s="58">
        <v>42684</v>
      </c>
      <c r="B146" s="57">
        <v>0.43124999999999997</v>
      </c>
      <c r="C146" s="54">
        <v>201</v>
      </c>
      <c r="D146" s="54">
        <v>12.7</v>
      </c>
      <c r="E146" s="54">
        <v>12.65</v>
      </c>
      <c r="F146" s="54">
        <v>14.506</v>
      </c>
      <c r="G146" s="6">
        <v>-4.5999999999999996</v>
      </c>
      <c r="H146" s="54">
        <v>3.2639999999999998</v>
      </c>
      <c r="I146" s="54">
        <v>7.76</v>
      </c>
      <c r="J146" s="54">
        <v>8.07</v>
      </c>
      <c r="K146" s="54">
        <v>92.941599999999994</v>
      </c>
      <c r="L146" s="54">
        <v>29.99</v>
      </c>
      <c r="O146" s="60">
        <f t="shared" si="6"/>
        <v>5.5999999999999939E-3</v>
      </c>
      <c r="P146" s="1">
        <f t="shared" si="7"/>
        <v>9.402000000000001</v>
      </c>
    </row>
    <row r="147" spans="1:16" x14ac:dyDescent="0.3">
      <c r="A147" s="58">
        <v>42684</v>
      </c>
      <c r="B147" s="57">
        <v>0.43136574074074074</v>
      </c>
      <c r="C147" s="54">
        <v>201.16669999999999</v>
      </c>
      <c r="D147" s="54">
        <v>12.7</v>
      </c>
      <c r="E147" s="54">
        <v>12.694000000000001</v>
      </c>
      <c r="F147" s="54">
        <v>14.506</v>
      </c>
      <c r="G147" s="6">
        <v>-4.5</v>
      </c>
      <c r="H147" s="54">
        <v>3.2639999999999998</v>
      </c>
      <c r="I147" s="54">
        <v>7.76</v>
      </c>
      <c r="J147" s="54">
        <v>8.07</v>
      </c>
      <c r="K147" s="54">
        <v>93.017099999999999</v>
      </c>
      <c r="L147" s="54">
        <v>29.99</v>
      </c>
      <c r="O147" s="60">
        <f t="shared" si="6"/>
        <v>1.0949999999999988E-2</v>
      </c>
      <c r="P147" s="1">
        <f t="shared" si="7"/>
        <v>9.4460000000000015</v>
      </c>
    </row>
    <row r="148" spans="1:16" x14ac:dyDescent="0.3">
      <c r="A148" s="58">
        <v>42684</v>
      </c>
      <c r="B148" s="57">
        <v>0.43148148148148152</v>
      </c>
      <c r="C148" s="54">
        <v>201.33330000000001</v>
      </c>
      <c r="D148" s="54">
        <v>12.7</v>
      </c>
      <c r="E148" s="54">
        <v>12.629</v>
      </c>
      <c r="F148" s="54">
        <v>14.506</v>
      </c>
      <c r="G148" s="6">
        <v>-4.7</v>
      </c>
      <c r="H148" s="54">
        <v>3.294</v>
      </c>
      <c r="I148" s="54">
        <v>7.76</v>
      </c>
      <c r="J148" s="54">
        <v>8.07</v>
      </c>
      <c r="K148" s="54">
        <v>93.014700000000005</v>
      </c>
      <c r="L148" s="54">
        <v>29.99</v>
      </c>
      <c r="O148" s="60">
        <f t="shared" si="6"/>
        <v>2.4999999999997247E-4</v>
      </c>
      <c r="P148" s="1">
        <f t="shared" si="7"/>
        <v>9.3810000000000002</v>
      </c>
    </row>
    <row r="149" spans="1:16" x14ac:dyDescent="0.3">
      <c r="A149" s="58">
        <v>42684</v>
      </c>
      <c r="B149" s="57">
        <v>0.43159722222222219</v>
      </c>
      <c r="C149" s="54">
        <v>201.5</v>
      </c>
      <c r="D149" s="54">
        <v>12.7</v>
      </c>
      <c r="E149" s="54">
        <v>12.715999999999999</v>
      </c>
      <c r="F149" s="54">
        <v>14.506</v>
      </c>
      <c r="G149" s="6">
        <v>-4.7</v>
      </c>
      <c r="H149" s="54">
        <v>3.294</v>
      </c>
      <c r="I149" s="54">
        <v>7.76</v>
      </c>
      <c r="J149" s="54">
        <v>8.07</v>
      </c>
      <c r="K149" s="54">
        <v>93.014499999999998</v>
      </c>
      <c r="L149" s="54">
        <v>29.99</v>
      </c>
      <c r="O149" s="60">
        <f t="shared" si="6"/>
        <v>2.4999999999997247E-4</v>
      </c>
      <c r="P149" s="1">
        <f t="shared" si="7"/>
        <v>9.468</v>
      </c>
    </row>
    <row r="150" spans="1:16" x14ac:dyDescent="0.3">
      <c r="A150" s="58">
        <v>42684</v>
      </c>
      <c r="B150" s="57">
        <v>0.43171296296296297</v>
      </c>
      <c r="C150" s="54">
        <v>201.66669999999999</v>
      </c>
      <c r="D150" s="54">
        <v>12.71</v>
      </c>
      <c r="E150" s="54">
        <v>12.638999999999999</v>
      </c>
      <c r="F150" s="54">
        <v>14.506</v>
      </c>
      <c r="G150" s="6">
        <v>-4.5</v>
      </c>
      <c r="H150" s="54">
        <v>3.294</v>
      </c>
      <c r="I150" s="54">
        <v>7.76</v>
      </c>
      <c r="J150" s="54">
        <v>8.07</v>
      </c>
      <c r="K150" s="54">
        <v>92.949700000000007</v>
      </c>
      <c r="L150" s="54">
        <v>29.98</v>
      </c>
      <c r="O150" s="60">
        <f t="shared" si="6"/>
        <v>1.0949999999999988E-2</v>
      </c>
      <c r="P150" s="1">
        <f t="shared" si="7"/>
        <v>9.3909999999999982</v>
      </c>
    </row>
    <row r="151" spans="1:16" x14ac:dyDescent="0.3">
      <c r="A151" s="58">
        <v>42684</v>
      </c>
      <c r="B151" s="57">
        <v>0.43182870370370369</v>
      </c>
      <c r="C151" s="54">
        <v>201.83330000000001</v>
      </c>
      <c r="D151" s="54">
        <v>12.7</v>
      </c>
      <c r="E151" s="54">
        <v>12.765000000000001</v>
      </c>
      <c r="F151" s="54">
        <v>14.506</v>
      </c>
      <c r="G151" s="6">
        <v>-4.5999999999999996</v>
      </c>
      <c r="H151" s="54">
        <v>3.294</v>
      </c>
      <c r="I151" s="54">
        <v>7.76</v>
      </c>
      <c r="J151" s="54">
        <v>8.08</v>
      </c>
      <c r="K151" s="54">
        <v>93.034000000000006</v>
      </c>
      <c r="L151" s="54">
        <v>29.99</v>
      </c>
      <c r="O151" s="60">
        <f t="shared" si="6"/>
        <v>5.5999999999999939E-3</v>
      </c>
      <c r="P151" s="1">
        <f t="shared" si="7"/>
        <v>9.5169999999999995</v>
      </c>
    </row>
    <row r="152" spans="1:16" x14ac:dyDescent="0.3">
      <c r="A152" s="58">
        <v>42684</v>
      </c>
      <c r="B152" s="57">
        <v>0.43194444444444446</v>
      </c>
      <c r="C152" s="54">
        <v>202</v>
      </c>
      <c r="D152" s="54">
        <v>12.7</v>
      </c>
      <c r="E152" s="54">
        <v>12.699</v>
      </c>
      <c r="F152" s="54">
        <v>14.506</v>
      </c>
      <c r="G152" s="6">
        <v>-4.5</v>
      </c>
      <c r="H152" s="54">
        <v>3.2639999999999998</v>
      </c>
      <c r="I152" s="54">
        <v>7.76</v>
      </c>
      <c r="J152" s="54">
        <v>8.07</v>
      </c>
      <c r="K152" s="54">
        <v>92.919600000000003</v>
      </c>
      <c r="L152" s="54">
        <v>29.99</v>
      </c>
      <c r="O152" s="60">
        <f t="shared" si="6"/>
        <v>1.0949999999999988E-2</v>
      </c>
      <c r="P152" s="1">
        <f t="shared" si="7"/>
        <v>9.4510000000000005</v>
      </c>
    </row>
    <row r="153" spans="1:16" x14ac:dyDescent="0.3">
      <c r="A153" s="58">
        <v>42684</v>
      </c>
      <c r="B153" s="57">
        <v>0.43206018518518513</v>
      </c>
      <c r="C153" s="54">
        <v>202.16669999999999</v>
      </c>
      <c r="D153" s="54">
        <v>12.7</v>
      </c>
      <c r="E153" s="54">
        <v>12.721</v>
      </c>
      <c r="F153" s="54">
        <v>14.507</v>
      </c>
      <c r="G153" s="6">
        <v>-4.7</v>
      </c>
      <c r="H153" s="54">
        <v>3.294</v>
      </c>
      <c r="I153" s="54">
        <v>7.76</v>
      </c>
      <c r="J153" s="54">
        <v>8.07</v>
      </c>
      <c r="K153" s="54">
        <v>92.971400000000003</v>
      </c>
      <c r="L153" s="54">
        <v>29.99</v>
      </c>
      <c r="O153" s="60">
        <f t="shared" si="6"/>
        <v>2.4999999999997247E-4</v>
      </c>
      <c r="P153" s="1">
        <f t="shared" si="7"/>
        <v>9.472999999999999</v>
      </c>
    </row>
    <row r="154" spans="1:16" x14ac:dyDescent="0.3">
      <c r="A154" s="58">
        <v>42684</v>
      </c>
      <c r="B154" s="57">
        <v>0.43217592592592591</v>
      </c>
      <c r="C154" s="54">
        <v>202.33330000000001</v>
      </c>
      <c r="D154" s="54">
        <v>12.71</v>
      </c>
      <c r="E154" s="54">
        <v>12.737</v>
      </c>
      <c r="F154" s="54">
        <v>14.506</v>
      </c>
      <c r="G154" s="6">
        <v>-4.7</v>
      </c>
      <c r="H154" s="54">
        <v>3.294</v>
      </c>
      <c r="I154" s="54">
        <v>7.76</v>
      </c>
      <c r="J154" s="54">
        <v>8.08</v>
      </c>
      <c r="K154" s="54">
        <v>93.093599999999995</v>
      </c>
      <c r="L154" s="54">
        <v>29.98</v>
      </c>
      <c r="O154" s="60">
        <f t="shared" si="6"/>
        <v>2.4999999999997247E-4</v>
      </c>
      <c r="P154" s="1">
        <f t="shared" si="7"/>
        <v>9.4890000000000008</v>
      </c>
    </row>
    <row r="155" spans="1:16" x14ac:dyDescent="0.3">
      <c r="A155" s="58">
        <v>42684</v>
      </c>
      <c r="B155" s="57">
        <v>0.43229166666666669</v>
      </c>
      <c r="C155" s="54">
        <v>202.5</v>
      </c>
      <c r="D155" s="54">
        <v>12.7</v>
      </c>
      <c r="E155" s="54">
        <v>12.705</v>
      </c>
      <c r="F155" s="54">
        <v>14.507</v>
      </c>
      <c r="G155" s="6">
        <v>-4.4000000000000004</v>
      </c>
      <c r="H155" s="54">
        <v>3.2639999999999998</v>
      </c>
      <c r="I155" s="54">
        <v>7.76</v>
      </c>
      <c r="J155" s="54">
        <v>8.08</v>
      </c>
      <c r="K155" s="54">
        <v>93.132400000000004</v>
      </c>
      <c r="L155" s="54">
        <v>29.99</v>
      </c>
      <c r="O155" s="60">
        <f t="shared" si="6"/>
        <v>1.6299999999999953E-2</v>
      </c>
      <c r="P155" s="1">
        <f t="shared" si="7"/>
        <v>9.4570000000000007</v>
      </c>
    </row>
    <row r="156" spans="1:16" x14ac:dyDescent="0.3">
      <c r="A156" s="58">
        <v>42684</v>
      </c>
      <c r="B156" s="57">
        <v>0.43240740740740741</v>
      </c>
      <c r="C156" s="54">
        <v>202.66669999999999</v>
      </c>
      <c r="D156" s="54">
        <v>12.7</v>
      </c>
      <c r="E156" s="54">
        <v>12.721</v>
      </c>
      <c r="F156" s="54">
        <v>14.507</v>
      </c>
      <c r="G156" s="6">
        <v>-4.7</v>
      </c>
      <c r="H156" s="54">
        <v>3.294</v>
      </c>
      <c r="I156" s="54">
        <v>7.76</v>
      </c>
      <c r="J156" s="54">
        <v>8.06</v>
      </c>
      <c r="K156" s="54">
        <v>92.884799999999998</v>
      </c>
      <c r="L156" s="54">
        <v>29.99</v>
      </c>
      <c r="O156" s="60">
        <f t="shared" si="6"/>
        <v>2.4999999999997247E-4</v>
      </c>
      <c r="P156" s="1">
        <f t="shared" si="7"/>
        <v>9.472999999999999</v>
      </c>
    </row>
    <row r="157" spans="1:16" x14ac:dyDescent="0.3">
      <c r="A157" s="58">
        <v>42684</v>
      </c>
      <c r="B157" s="57">
        <v>0.43252314814814818</v>
      </c>
      <c r="C157" s="54">
        <v>202.83330000000001</v>
      </c>
      <c r="D157" s="54">
        <v>12.7</v>
      </c>
      <c r="E157" s="54">
        <v>12.824999999999999</v>
      </c>
      <c r="F157" s="54">
        <v>14.507</v>
      </c>
      <c r="G157" s="6">
        <v>-3.5</v>
      </c>
      <c r="H157" s="54">
        <v>3.2639999999999998</v>
      </c>
      <c r="I157" s="54">
        <v>7.76</v>
      </c>
      <c r="J157" s="54">
        <v>8.0399999999999991</v>
      </c>
      <c r="K157" s="54">
        <v>92.668700000000001</v>
      </c>
      <c r="L157" s="54">
        <v>29.99</v>
      </c>
      <c r="O157" s="60">
        <f t="shared" si="6"/>
        <v>6.444999999999998E-2</v>
      </c>
      <c r="P157" s="1">
        <f t="shared" si="7"/>
        <v>9.5769999999999982</v>
      </c>
    </row>
    <row r="158" spans="1:16" x14ac:dyDescent="0.3">
      <c r="A158" s="58">
        <v>42684</v>
      </c>
      <c r="B158" s="57">
        <v>0.43263888888888885</v>
      </c>
      <c r="C158" s="54">
        <v>203</v>
      </c>
      <c r="D158" s="54">
        <v>12.7</v>
      </c>
      <c r="E158" s="54">
        <v>12.879</v>
      </c>
      <c r="F158" s="54">
        <v>14.507</v>
      </c>
      <c r="G158" s="6">
        <v>-4.5</v>
      </c>
      <c r="H158" s="54">
        <v>3.2639999999999998</v>
      </c>
      <c r="I158" s="54">
        <v>7.76</v>
      </c>
      <c r="J158" s="54">
        <v>8.0500000000000007</v>
      </c>
      <c r="K158" s="54">
        <v>92.758300000000006</v>
      </c>
      <c r="L158" s="54">
        <v>29.99</v>
      </c>
      <c r="O158" s="60">
        <f t="shared" si="6"/>
        <v>1.0949999999999988E-2</v>
      </c>
      <c r="P158" s="1">
        <f t="shared" si="7"/>
        <v>9.6310000000000002</v>
      </c>
    </row>
    <row r="159" spans="1:16" x14ac:dyDescent="0.3">
      <c r="A159" s="58">
        <v>42684</v>
      </c>
      <c r="B159" s="57">
        <v>0.43275462962962963</v>
      </c>
      <c r="C159" s="54">
        <v>203.16669999999999</v>
      </c>
      <c r="D159" s="54">
        <v>12.72</v>
      </c>
      <c r="E159" s="54">
        <v>7.7430000000000003</v>
      </c>
      <c r="F159" s="54">
        <v>14.504</v>
      </c>
      <c r="G159" s="6">
        <v>-4.4000000000000004</v>
      </c>
      <c r="H159" s="54">
        <v>3.2639999999999998</v>
      </c>
      <c r="I159" s="54">
        <v>7.79</v>
      </c>
      <c r="J159" s="54">
        <v>8.11</v>
      </c>
      <c r="K159" s="54">
        <v>93.486900000000006</v>
      </c>
      <c r="L159" s="54">
        <v>29.92</v>
      </c>
      <c r="O159" s="60">
        <f t="shared" si="6"/>
        <v>1.6299999999999953E-2</v>
      </c>
      <c r="P159" s="1">
        <f t="shared" si="7"/>
        <v>4.4950000000000001</v>
      </c>
    </row>
    <row r="160" spans="1:16" x14ac:dyDescent="0.3">
      <c r="A160" s="58">
        <v>42684</v>
      </c>
      <c r="B160" s="57">
        <v>0.43287037037037041</v>
      </c>
      <c r="C160" s="54">
        <v>203.33330000000001</v>
      </c>
      <c r="D160" s="54">
        <v>12.74</v>
      </c>
      <c r="E160" s="54">
        <v>7.7320000000000002</v>
      </c>
      <c r="F160" s="54">
        <v>14.504</v>
      </c>
      <c r="G160" s="6">
        <v>-3</v>
      </c>
      <c r="H160" s="54">
        <v>3.2639999999999998</v>
      </c>
      <c r="I160" s="54">
        <v>7.77</v>
      </c>
      <c r="J160" s="54">
        <v>8.26</v>
      </c>
      <c r="K160" s="54">
        <v>95.187799999999996</v>
      </c>
      <c r="L160" s="54">
        <v>29.9</v>
      </c>
      <c r="O160" s="60">
        <f t="shared" si="6"/>
        <v>9.1199999999999976E-2</v>
      </c>
      <c r="P160" s="1">
        <f t="shared" si="7"/>
        <v>4.484</v>
      </c>
    </row>
    <row r="161" spans="1:16" x14ac:dyDescent="0.3">
      <c r="A161" s="58">
        <v>42684</v>
      </c>
      <c r="B161" s="57">
        <v>0.43298611111111113</v>
      </c>
      <c r="C161" s="54">
        <v>203.5</v>
      </c>
      <c r="D161" s="54">
        <v>12.74</v>
      </c>
      <c r="E161" s="54">
        <v>7.7809999999999997</v>
      </c>
      <c r="F161" s="54">
        <v>14.504</v>
      </c>
      <c r="G161" s="6">
        <v>-4.3</v>
      </c>
      <c r="H161" s="54">
        <v>3.2639999999999998</v>
      </c>
      <c r="I161" s="54">
        <v>7.77</v>
      </c>
      <c r="J161" s="54">
        <v>8.27</v>
      </c>
      <c r="K161" s="54">
        <v>95.263199999999998</v>
      </c>
      <c r="L161" s="54">
        <v>29.9</v>
      </c>
      <c r="O161" s="60">
        <f t="shared" si="6"/>
        <v>2.1650000000000003E-2</v>
      </c>
      <c r="P161" s="1">
        <f t="shared" si="7"/>
        <v>4.5329999999999995</v>
      </c>
    </row>
    <row r="162" spans="1:16" x14ac:dyDescent="0.3">
      <c r="A162" s="58">
        <v>42684</v>
      </c>
      <c r="B162" s="57">
        <v>0.43310185185185185</v>
      </c>
      <c r="C162" s="54">
        <v>203.66669999999999</v>
      </c>
      <c r="D162" s="54">
        <v>12.74</v>
      </c>
      <c r="E162" s="54">
        <v>7.7919999999999998</v>
      </c>
      <c r="F162" s="54">
        <v>14.504</v>
      </c>
      <c r="G162" s="6">
        <v>-4.5999999999999996</v>
      </c>
      <c r="H162" s="54">
        <v>3.2639999999999998</v>
      </c>
      <c r="I162" s="54">
        <v>7.77</v>
      </c>
      <c r="J162" s="54">
        <v>8.25</v>
      </c>
      <c r="K162" s="54">
        <v>95.0625</v>
      </c>
      <c r="L162" s="54">
        <v>29.9</v>
      </c>
      <c r="O162" s="60">
        <f t="shared" si="6"/>
        <v>5.5999999999999939E-3</v>
      </c>
      <c r="P162" s="1">
        <f t="shared" si="7"/>
        <v>4.5439999999999996</v>
      </c>
    </row>
    <row r="163" spans="1:16" x14ac:dyDescent="0.3">
      <c r="A163" s="58">
        <v>42684</v>
      </c>
      <c r="B163" s="57">
        <v>0.43321759259259257</v>
      </c>
      <c r="C163" s="54">
        <v>203.83330000000001</v>
      </c>
      <c r="D163" s="54">
        <v>12.74</v>
      </c>
      <c r="E163" s="54">
        <v>7.7649999999999997</v>
      </c>
      <c r="F163" s="54">
        <v>14.504</v>
      </c>
      <c r="G163" s="6">
        <v>-4.3</v>
      </c>
      <c r="H163" s="54">
        <v>3.2639999999999998</v>
      </c>
      <c r="I163" s="54">
        <v>7.77</v>
      </c>
      <c r="J163" s="54">
        <v>8.24</v>
      </c>
      <c r="K163" s="54">
        <v>94.938900000000004</v>
      </c>
      <c r="L163" s="54">
        <v>29.9</v>
      </c>
      <c r="O163" s="60">
        <f t="shared" si="6"/>
        <v>2.1650000000000003E-2</v>
      </c>
      <c r="P163" s="1">
        <f t="shared" si="7"/>
        <v>4.5169999999999995</v>
      </c>
    </row>
    <row r="164" spans="1:16" x14ac:dyDescent="0.3">
      <c r="A164" s="58">
        <v>42684</v>
      </c>
      <c r="B164" s="57">
        <v>0.43333333333333335</v>
      </c>
      <c r="C164" s="54">
        <v>204</v>
      </c>
      <c r="D164" s="54">
        <v>12.74</v>
      </c>
      <c r="E164" s="54">
        <v>7.7750000000000004</v>
      </c>
      <c r="F164" s="54">
        <v>14.504</v>
      </c>
      <c r="G164" s="6">
        <v>-4.0999999999999996</v>
      </c>
      <c r="H164" s="54">
        <v>3.2639999999999998</v>
      </c>
      <c r="I164" s="54">
        <v>7.77</v>
      </c>
      <c r="J164" s="54">
        <v>8.23</v>
      </c>
      <c r="K164" s="54">
        <v>94.851200000000006</v>
      </c>
      <c r="L164" s="54">
        <v>29.9</v>
      </c>
      <c r="O164" s="60">
        <f t="shared" si="6"/>
        <v>3.234999999999999E-2</v>
      </c>
      <c r="P164" s="1">
        <f t="shared" si="7"/>
        <v>4.5270000000000001</v>
      </c>
    </row>
    <row r="165" spans="1:16" x14ac:dyDescent="0.3">
      <c r="A165" s="58">
        <v>42684</v>
      </c>
      <c r="B165" s="57">
        <v>0.43344907407407413</v>
      </c>
      <c r="C165" s="54">
        <v>204.16669999999999</v>
      </c>
      <c r="D165" s="54">
        <v>12.74</v>
      </c>
      <c r="E165" s="54">
        <v>7.7809999999999997</v>
      </c>
      <c r="F165" s="54">
        <v>14.504</v>
      </c>
      <c r="G165" s="6">
        <v>-4.2</v>
      </c>
      <c r="H165" s="54">
        <v>3.2639999999999998</v>
      </c>
      <c r="I165" s="54">
        <v>7.77</v>
      </c>
      <c r="J165" s="54">
        <v>8.2200000000000006</v>
      </c>
      <c r="K165" s="54">
        <v>94.786500000000004</v>
      </c>
      <c r="L165" s="54">
        <v>29.9</v>
      </c>
      <c r="O165" s="60">
        <f t="shared" si="6"/>
        <v>2.6999999999999968E-2</v>
      </c>
      <c r="P165" s="1">
        <f t="shared" si="7"/>
        <v>4.5329999999999995</v>
      </c>
    </row>
    <row r="166" spans="1:16" x14ac:dyDescent="0.3">
      <c r="A166" s="58">
        <v>42684</v>
      </c>
      <c r="B166" s="57">
        <v>0.43356481481481479</v>
      </c>
      <c r="C166" s="54">
        <v>204.33330000000001</v>
      </c>
      <c r="D166" s="54">
        <v>12.75</v>
      </c>
      <c r="E166" s="54">
        <v>7.77</v>
      </c>
      <c r="F166" s="54">
        <v>14.504</v>
      </c>
      <c r="G166" s="6">
        <v>-4.3</v>
      </c>
      <c r="H166" s="54">
        <v>3.294</v>
      </c>
      <c r="I166" s="54">
        <v>7.77</v>
      </c>
      <c r="J166" s="54">
        <v>8.24</v>
      </c>
      <c r="K166" s="54">
        <v>94.972700000000003</v>
      </c>
      <c r="L166" s="54">
        <v>29.9</v>
      </c>
      <c r="O166" s="60">
        <f t="shared" si="6"/>
        <v>2.1650000000000003E-2</v>
      </c>
      <c r="P166" s="1">
        <f t="shared" si="7"/>
        <v>4.5219999999999994</v>
      </c>
    </row>
    <row r="167" spans="1:16" x14ac:dyDescent="0.3">
      <c r="A167" s="58">
        <v>42684</v>
      </c>
      <c r="B167" s="57">
        <v>0.43368055555555557</v>
      </c>
      <c r="C167" s="54">
        <v>204.5</v>
      </c>
      <c r="D167" s="54">
        <v>12.75</v>
      </c>
      <c r="E167" s="54">
        <v>7.8029999999999999</v>
      </c>
      <c r="F167" s="54">
        <v>14.504</v>
      </c>
      <c r="G167" s="6">
        <v>-4.2</v>
      </c>
      <c r="H167" s="54">
        <v>3.2639999999999998</v>
      </c>
      <c r="I167" s="54">
        <v>7.77</v>
      </c>
      <c r="J167" s="54">
        <v>8.24</v>
      </c>
      <c r="K167" s="54">
        <v>95.029700000000005</v>
      </c>
      <c r="L167" s="54">
        <v>29.9</v>
      </c>
      <c r="O167" s="60">
        <f t="shared" si="6"/>
        <v>2.6999999999999968E-2</v>
      </c>
      <c r="P167" s="1">
        <f t="shared" si="7"/>
        <v>4.5549999999999997</v>
      </c>
    </row>
    <row r="168" spans="1:16" x14ac:dyDescent="0.3">
      <c r="A168" s="58">
        <v>42684</v>
      </c>
      <c r="B168" s="57">
        <v>0.43379629629629629</v>
      </c>
      <c r="C168" s="54">
        <v>204.66669999999999</v>
      </c>
      <c r="D168" s="54">
        <v>12.75</v>
      </c>
      <c r="E168" s="54">
        <v>7.8410000000000002</v>
      </c>
      <c r="F168" s="54">
        <v>14.504</v>
      </c>
      <c r="G168" s="6">
        <v>-4.0999999999999996</v>
      </c>
      <c r="H168" s="54">
        <v>3.294</v>
      </c>
      <c r="I168" s="54">
        <v>7.77</v>
      </c>
      <c r="J168" s="54">
        <v>8.26</v>
      </c>
      <c r="K168" s="54">
        <v>95.216800000000006</v>
      </c>
      <c r="L168" s="54">
        <v>29.89</v>
      </c>
      <c r="O168" s="60">
        <f t="shared" ref="O168:O188" si="8">IF(G168="","",IF(G168*O$2+O$3&lt;0,0,G168*O$2+O$3))</f>
        <v>3.234999999999999E-2</v>
      </c>
      <c r="P168" s="1">
        <f t="shared" si="7"/>
        <v>4.593</v>
      </c>
    </row>
    <row r="169" spans="1:16" x14ac:dyDescent="0.3">
      <c r="A169" s="58">
        <v>42684</v>
      </c>
      <c r="B169" s="57">
        <v>0.43391203703703707</v>
      </c>
      <c r="C169" s="54">
        <v>204.83330000000001</v>
      </c>
      <c r="D169" s="54">
        <v>12.75</v>
      </c>
      <c r="E169" s="54">
        <v>7.7969999999999997</v>
      </c>
      <c r="F169" s="54">
        <v>14.504</v>
      </c>
      <c r="G169" s="6">
        <v>-4.5</v>
      </c>
      <c r="H169" s="54">
        <v>3.2639999999999998</v>
      </c>
      <c r="I169" s="54">
        <v>7.77</v>
      </c>
      <c r="J169" s="54">
        <v>8.25</v>
      </c>
      <c r="K169" s="54">
        <v>95.129900000000006</v>
      </c>
      <c r="L169" s="54">
        <v>29.9</v>
      </c>
      <c r="O169" s="60">
        <f t="shared" si="8"/>
        <v>1.0949999999999988E-2</v>
      </c>
      <c r="P169" s="1">
        <f t="shared" si="7"/>
        <v>4.5489999999999995</v>
      </c>
    </row>
    <row r="170" spans="1:16" x14ac:dyDescent="0.3">
      <c r="A170" s="58">
        <v>42684</v>
      </c>
      <c r="B170" s="57">
        <v>0.43402777777777773</v>
      </c>
      <c r="C170" s="54">
        <v>205</v>
      </c>
      <c r="D170" s="54">
        <v>12.75</v>
      </c>
      <c r="E170" s="54">
        <v>7.835</v>
      </c>
      <c r="F170" s="54">
        <v>14.505000000000001</v>
      </c>
      <c r="G170" s="6">
        <v>-3.7</v>
      </c>
      <c r="H170" s="54">
        <v>3.2639999999999998</v>
      </c>
      <c r="I170" s="54">
        <v>7.77</v>
      </c>
      <c r="J170" s="54">
        <v>8.23</v>
      </c>
      <c r="K170" s="54">
        <v>94.901300000000006</v>
      </c>
      <c r="L170" s="54">
        <v>29.9</v>
      </c>
      <c r="O170" s="60">
        <f t="shared" si="8"/>
        <v>5.3749999999999964E-2</v>
      </c>
      <c r="P170" s="1">
        <f t="shared" si="7"/>
        <v>4.5869999999999997</v>
      </c>
    </row>
    <row r="171" spans="1:16" x14ac:dyDescent="0.3">
      <c r="A171" s="58">
        <v>42684</v>
      </c>
      <c r="B171" s="57">
        <v>0.43414351851851851</v>
      </c>
      <c r="C171" s="54">
        <v>205.16669999999999</v>
      </c>
      <c r="D171" s="54">
        <v>12.75</v>
      </c>
      <c r="E171" s="54">
        <v>7.7910000000000004</v>
      </c>
      <c r="F171" s="54">
        <v>14.505000000000001</v>
      </c>
      <c r="G171" s="6">
        <v>-4</v>
      </c>
      <c r="H171" s="54">
        <v>3.2639999999999998</v>
      </c>
      <c r="I171" s="54">
        <v>7.77</v>
      </c>
      <c r="J171" s="54">
        <v>8.23</v>
      </c>
      <c r="K171" s="54">
        <v>94.887100000000004</v>
      </c>
      <c r="L171" s="54">
        <v>29.9</v>
      </c>
      <c r="O171" s="60">
        <f t="shared" si="8"/>
        <v>3.7699999999999984E-2</v>
      </c>
      <c r="P171" s="1">
        <f t="shared" si="7"/>
        <v>4.5430000000000001</v>
      </c>
    </row>
    <row r="172" spans="1:16" x14ac:dyDescent="0.3">
      <c r="A172" s="58">
        <v>42684</v>
      </c>
      <c r="B172" s="57">
        <v>0.43425925925925929</v>
      </c>
      <c r="C172" s="54">
        <v>205.33330000000001</v>
      </c>
      <c r="D172" s="54">
        <v>12.74</v>
      </c>
      <c r="E172" s="54">
        <v>7.8129999999999997</v>
      </c>
      <c r="F172" s="54">
        <v>14.504</v>
      </c>
      <c r="G172" s="6">
        <v>-4.0999999999999996</v>
      </c>
      <c r="H172" s="54">
        <v>3.294</v>
      </c>
      <c r="I172" s="54">
        <v>7.77</v>
      </c>
      <c r="J172" s="54">
        <v>8.23</v>
      </c>
      <c r="K172" s="54">
        <v>94.868399999999994</v>
      </c>
      <c r="L172" s="54">
        <v>29.9</v>
      </c>
      <c r="O172" s="60">
        <f t="shared" si="8"/>
        <v>3.234999999999999E-2</v>
      </c>
      <c r="P172" s="1">
        <f t="shared" si="7"/>
        <v>4.5649999999999995</v>
      </c>
    </row>
    <row r="173" spans="1:16" x14ac:dyDescent="0.3">
      <c r="A173" s="58">
        <v>42684</v>
      </c>
      <c r="B173" s="57">
        <v>0.43437500000000001</v>
      </c>
      <c r="C173" s="54">
        <v>205.5</v>
      </c>
      <c r="D173" s="54">
        <v>12.75</v>
      </c>
      <c r="E173" s="54">
        <v>7.9660000000000002</v>
      </c>
      <c r="F173" s="54">
        <v>14.505000000000001</v>
      </c>
      <c r="G173" s="6">
        <v>-4.2</v>
      </c>
      <c r="H173" s="54">
        <v>3.2639999999999998</v>
      </c>
      <c r="I173" s="54">
        <v>7.76</v>
      </c>
      <c r="J173" s="54">
        <v>8.1999999999999993</v>
      </c>
      <c r="K173" s="54">
        <v>94.491200000000006</v>
      </c>
      <c r="L173" s="54">
        <v>29.89</v>
      </c>
      <c r="O173" s="60">
        <f t="shared" si="8"/>
        <v>2.6999999999999968E-2</v>
      </c>
      <c r="P173" s="1">
        <f t="shared" si="7"/>
        <v>4.718</v>
      </c>
    </row>
    <row r="174" spans="1:16" x14ac:dyDescent="0.3">
      <c r="A174" s="58">
        <v>42684</v>
      </c>
      <c r="B174" s="57">
        <v>0.43449074074074073</v>
      </c>
      <c r="C174" s="54">
        <v>205.66669999999999</v>
      </c>
      <c r="D174" s="54">
        <v>12.76</v>
      </c>
      <c r="E174" s="54">
        <v>7.8410000000000002</v>
      </c>
      <c r="F174" s="54">
        <v>14.505000000000001</v>
      </c>
      <c r="G174" s="6">
        <v>-4.2</v>
      </c>
      <c r="H174" s="54">
        <v>3.2639999999999998</v>
      </c>
      <c r="I174" s="54">
        <v>7.76</v>
      </c>
      <c r="J174" s="54">
        <v>8.18</v>
      </c>
      <c r="K174" s="54">
        <v>94.276700000000005</v>
      </c>
      <c r="L174" s="54">
        <v>29.89</v>
      </c>
      <c r="O174" s="60">
        <f t="shared" si="8"/>
        <v>2.6999999999999968E-2</v>
      </c>
      <c r="P174" s="1">
        <f t="shared" si="7"/>
        <v>4.593</v>
      </c>
    </row>
    <row r="175" spans="1:16" x14ac:dyDescent="0.3">
      <c r="A175" s="58">
        <v>42684</v>
      </c>
      <c r="B175" s="57">
        <v>0.43460648148148145</v>
      </c>
      <c r="C175" s="54">
        <v>205.83330000000001</v>
      </c>
      <c r="D175" s="54">
        <v>12.75</v>
      </c>
      <c r="E175" s="54">
        <v>7.78</v>
      </c>
      <c r="F175" s="54">
        <v>14.505000000000001</v>
      </c>
      <c r="G175" s="6">
        <v>-4.4000000000000004</v>
      </c>
      <c r="H175" s="54">
        <v>3.2639999999999998</v>
      </c>
      <c r="I175" s="54">
        <v>7.76</v>
      </c>
      <c r="J175" s="54">
        <v>8.16</v>
      </c>
      <c r="K175" s="54">
        <v>94.077500000000001</v>
      </c>
      <c r="L175" s="54">
        <v>29.9</v>
      </c>
      <c r="O175" s="60">
        <f t="shared" si="8"/>
        <v>1.6299999999999953E-2</v>
      </c>
      <c r="P175" s="1">
        <f t="shared" si="7"/>
        <v>4.532</v>
      </c>
    </row>
    <row r="176" spans="1:16" x14ac:dyDescent="0.3">
      <c r="A176" s="58">
        <v>42684</v>
      </c>
      <c r="B176" s="57">
        <v>0.43472222222222223</v>
      </c>
      <c r="C176" s="54">
        <v>206</v>
      </c>
      <c r="D176" s="54">
        <v>12.75</v>
      </c>
      <c r="E176" s="54">
        <v>7.8079999999999998</v>
      </c>
      <c r="F176" s="54">
        <v>14.505000000000001</v>
      </c>
      <c r="G176" s="6">
        <v>-4</v>
      </c>
      <c r="H176" s="54">
        <v>3.2639999999999998</v>
      </c>
      <c r="I176" s="54">
        <v>7.76</v>
      </c>
      <c r="J176" s="54">
        <v>8.15</v>
      </c>
      <c r="K176" s="54">
        <v>93.942999999999998</v>
      </c>
      <c r="L176" s="54">
        <v>29.89</v>
      </c>
      <c r="O176" s="60">
        <f t="shared" si="8"/>
        <v>3.7699999999999984E-2</v>
      </c>
      <c r="P176" s="1">
        <f t="shared" si="7"/>
        <v>4.5599999999999996</v>
      </c>
    </row>
    <row r="177" spans="1:16" x14ac:dyDescent="0.3">
      <c r="A177" s="58">
        <v>42684</v>
      </c>
      <c r="B177" s="57">
        <v>0.43483796296296301</v>
      </c>
      <c r="C177" s="54">
        <v>206.16669999999999</v>
      </c>
      <c r="D177" s="54">
        <v>12.75</v>
      </c>
      <c r="E177" s="54">
        <v>7.77</v>
      </c>
      <c r="F177" s="54">
        <v>14.505000000000001</v>
      </c>
      <c r="G177" s="6">
        <v>-4.3</v>
      </c>
      <c r="H177" s="54">
        <v>3.294</v>
      </c>
      <c r="I177" s="54">
        <v>7.76</v>
      </c>
      <c r="J177" s="54">
        <v>8.15</v>
      </c>
      <c r="K177" s="54">
        <v>93.933199999999999</v>
      </c>
      <c r="L177" s="54">
        <v>29.89</v>
      </c>
      <c r="O177" s="60">
        <f t="shared" si="8"/>
        <v>2.1650000000000003E-2</v>
      </c>
      <c r="P177" s="1">
        <f t="shared" si="7"/>
        <v>4.5219999999999994</v>
      </c>
    </row>
    <row r="178" spans="1:16" x14ac:dyDescent="0.3">
      <c r="A178" s="58">
        <v>42684</v>
      </c>
      <c r="B178" s="57">
        <v>0.43495370370370368</v>
      </c>
      <c r="C178" s="54">
        <v>206.33330000000001</v>
      </c>
      <c r="D178" s="54">
        <v>12.75</v>
      </c>
      <c r="E178" s="54">
        <v>7.77</v>
      </c>
      <c r="F178" s="54">
        <v>14.505000000000001</v>
      </c>
      <c r="G178" s="6">
        <v>-4.3</v>
      </c>
      <c r="H178" s="54">
        <v>3.294</v>
      </c>
      <c r="I178" s="54">
        <v>7.76</v>
      </c>
      <c r="J178" s="54">
        <v>8.14</v>
      </c>
      <c r="K178" s="54">
        <v>93.822400000000002</v>
      </c>
      <c r="L178" s="54">
        <v>29.9</v>
      </c>
      <c r="O178" s="60">
        <f t="shared" si="8"/>
        <v>2.1650000000000003E-2</v>
      </c>
      <c r="P178" s="1">
        <f t="shared" si="7"/>
        <v>4.5219999999999994</v>
      </c>
    </row>
    <row r="179" spans="1:16" x14ac:dyDescent="0.3">
      <c r="A179" s="58">
        <v>42684</v>
      </c>
      <c r="B179" s="57">
        <v>0.43506944444444445</v>
      </c>
      <c r="C179" s="54">
        <v>206.5</v>
      </c>
      <c r="D179" s="54">
        <v>12.75</v>
      </c>
      <c r="E179" s="54">
        <v>7.835</v>
      </c>
      <c r="F179" s="54">
        <v>14.505000000000001</v>
      </c>
      <c r="G179" s="6">
        <v>-4.2</v>
      </c>
      <c r="H179" s="54">
        <v>3.2639999999999998</v>
      </c>
      <c r="I179" s="54">
        <v>7.77</v>
      </c>
      <c r="J179" s="54">
        <v>8.1199999999999992</v>
      </c>
      <c r="K179" s="54">
        <v>93.656899999999993</v>
      </c>
      <c r="L179" s="54">
        <v>29.89</v>
      </c>
      <c r="O179" s="60">
        <f t="shared" si="8"/>
        <v>2.6999999999999968E-2</v>
      </c>
      <c r="P179" s="1">
        <f t="shared" si="7"/>
        <v>4.5869999999999997</v>
      </c>
    </row>
    <row r="180" spans="1:16" x14ac:dyDescent="0.3">
      <c r="A180" s="58">
        <v>42684</v>
      </c>
      <c r="B180" s="57">
        <v>0.43518518518518517</v>
      </c>
      <c r="C180" s="54">
        <v>206.66669999999999</v>
      </c>
      <c r="D180" s="54">
        <v>12.74</v>
      </c>
      <c r="E180" s="54">
        <v>7.8019999999999996</v>
      </c>
      <c r="F180" s="54">
        <v>14.505000000000001</v>
      </c>
      <c r="G180" s="6">
        <v>-4</v>
      </c>
      <c r="H180" s="54">
        <v>3.2639999999999998</v>
      </c>
      <c r="I180" s="54">
        <v>7.77</v>
      </c>
      <c r="J180" s="54">
        <v>8.14</v>
      </c>
      <c r="K180" s="54">
        <v>93.810500000000005</v>
      </c>
      <c r="L180" s="54">
        <v>29.9</v>
      </c>
      <c r="O180" s="60">
        <f t="shared" si="8"/>
        <v>3.7699999999999984E-2</v>
      </c>
      <c r="P180" s="1">
        <f t="shared" si="7"/>
        <v>4.5539999999999994</v>
      </c>
    </row>
    <row r="181" spans="1:16" x14ac:dyDescent="0.3">
      <c r="A181" s="58">
        <v>42684</v>
      </c>
      <c r="B181" s="57">
        <v>0.43530092592592595</v>
      </c>
      <c r="C181" s="54">
        <v>206.83330000000001</v>
      </c>
      <c r="D181" s="54">
        <v>12.74</v>
      </c>
      <c r="E181" s="54">
        <v>7.78</v>
      </c>
      <c r="F181" s="54">
        <v>14.505000000000001</v>
      </c>
      <c r="G181" s="6">
        <v>-4.0999999999999996</v>
      </c>
      <c r="H181" s="54">
        <v>3.2639999999999998</v>
      </c>
      <c r="I181" s="54">
        <v>7.77</v>
      </c>
      <c r="J181" s="54">
        <v>8.16</v>
      </c>
      <c r="K181" s="54">
        <v>94.066800000000001</v>
      </c>
      <c r="L181" s="54">
        <v>29.89</v>
      </c>
      <c r="O181" s="60">
        <f t="shared" si="8"/>
        <v>3.234999999999999E-2</v>
      </c>
      <c r="P181" s="1">
        <f t="shared" si="7"/>
        <v>4.532</v>
      </c>
    </row>
    <row r="182" spans="1:16" x14ac:dyDescent="0.3">
      <c r="A182" s="58">
        <v>42684</v>
      </c>
      <c r="B182" s="57">
        <v>0.43541666666666662</v>
      </c>
      <c r="C182" s="54">
        <v>207</v>
      </c>
      <c r="D182" s="54">
        <v>12.75</v>
      </c>
      <c r="E182" s="54">
        <v>8.1460000000000008</v>
      </c>
      <c r="F182" s="54">
        <v>14.505000000000001</v>
      </c>
      <c r="G182" s="6">
        <v>-4.2</v>
      </c>
      <c r="H182" s="54">
        <v>3.2639999999999998</v>
      </c>
      <c r="I182" s="54">
        <v>7.76</v>
      </c>
      <c r="J182" s="54">
        <v>8.16</v>
      </c>
      <c r="K182" s="54">
        <v>94.025899999999993</v>
      </c>
      <c r="L182" s="54">
        <v>29.89</v>
      </c>
      <c r="O182" s="60">
        <f t="shared" si="8"/>
        <v>2.6999999999999968E-2</v>
      </c>
      <c r="P182" s="1">
        <f t="shared" si="7"/>
        <v>4.8980000000000006</v>
      </c>
    </row>
    <row r="183" spans="1:16" x14ac:dyDescent="0.3">
      <c r="A183" s="58">
        <v>42684</v>
      </c>
      <c r="B183" s="57">
        <v>0.4355324074074074</v>
      </c>
      <c r="C183" s="54">
        <v>207.16669999999999</v>
      </c>
      <c r="D183" s="54">
        <v>12.8</v>
      </c>
      <c r="E183" s="54">
        <v>5.4470000000000001</v>
      </c>
      <c r="F183" s="54">
        <v>14.504</v>
      </c>
      <c r="G183" s="6">
        <v>-3.8</v>
      </c>
      <c r="H183" s="54">
        <v>3.2639999999999998</v>
      </c>
      <c r="I183" s="54">
        <v>7.85</v>
      </c>
      <c r="J183" s="54">
        <v>8.52</v>
      </c>
      <c r="K183" s="54">
        <v>98.2727</v>
      </c>
      <c r="L183" s="54">
        <v>29.77</v>
      </c>
      <c r="O183" s="60">
        <f t="shared" si="8"/>
        <v>4.8399999999999999E-2</v>
      </c>
      <c r="P183" s="1">
        <f t="shared" si="7"/>
        <v>2.1989999999999998</v>
      </c>
    </row>
    <row r="184" spans="1:16" x14ac:dyDescent="0.3">
      <c r="A184" s="58">
        <v>42684</v>
      </c>
      <c r="B184" s="57">
        <v>0.43564814814814817</v>
      </c>
      <c r="C184" s="54">
        <v>207.33330000000001</v>
      </c>
      <c r="D184" s="54">
        <v>12.84</v>
      </c>
      <c r="E184" s="54">
        <v>5.6379999999999999</v>
      </c>
      <c r="F184" s="54">
        <v>14.504</v>
      </c>
      <c r="G184" s="6">
        <v>-3.8</v>
      </c>
      <c r="H184" s="54">
        <v>3.294</v>
      </c>
      <c r="I184" s="54">
        <v>7.89</v>
      </c>
      <c r="J184" s="54">
        <v>9.0299999999999994</v>
      </c>
      <c r="K184" s="54">
        <v>104.2491</v>
      </c>
      <c r="L184" s="54">
        <v>29.75</v>
      </c>
      <c r="O184" s="60">
        <f t="shared" si="8"/>
        <v>4.8399999999999999E-2</v>
      </c>
      <c r="P184" s="1">
        <f t="shared" si="7"/>
        <v>2.3899999999999997</v>
      </c>
    </row>
    <row r="185" spans="1:16" x14ac:dyDescent="0.3">
      <c r="A185" s="58">
        <v>42684</v>
      </c>
      <c r="B185" s="57">
        <v>0.4357638888888889</v>
      </c>
      <c r="C185" s="54">
        <v>207.5</v>
      </c>
      <c r="D185" s="54">
        <v>12.85</v>
      </c>
      <c r="E185" s="54">
        <v>5.6319999999999997</v>
      </c>
      <c r="F185" s="54">
        <v>14.504</v>
      </c>
      <c r="G185" s="6">
        <v>-4</v>
      </c>
      <c r="H185" s="54">
        <v>3.294</v>
      </c>
      <c r="I185" s="54">
        <v>7.89</v>
      </c>
      <c r="J185" s="54">
        <v>9.41</v>
      </c>
      <c r="K185" s="54">
        <v>108.6354</v>
      </c>
      <c r="L185" s="54">
        <v>29.75</v>
      </c>
      <c r="O185" s="60">
        <f t="shared" si="8"/>
        <v>3.7699999999999984E-2</v>
      </c>
      <c r="P185" s="1">
        <f t="shared" si="7"/>
        <v>2.3839999999999995</v>
      </c>
    </row>
    <row r="186" spans="1:16" x14ac:dyDescent="0.3">
      <c r="A186" s="58">
        <v>42684</v>
      </c>
      <c r="B186" s="57">
        <v>0.43587962962962962</v>
      </c>
      <c r="C186" s="54">
        <v>207.66669999999999</v>
      </c>
      <c r="D186" s="54">
        <v>12.85</v>
      </c>
      <c r="E186" s="54">
        <v>5.5229999999999997</v>
      </c>
      <c r="F186" s="54">
        <v>14.504</v>
      </c>
      <c r="G186" s="6">
        <v>-3.4</v>
      </c>
      <c r="H186" s="54">
        <v>3.2639999999999998</v>
      </c>
      <c r="I186" s="54">
        <v>7.9</v>
      </c>
      <c r="J186" s="54">
        <v>9.61</v>
      </c>
      <c r="K186" s="54">
        <v>110.871</v>
      </c>
      <c r="L186" s="54">
        <v>29.74</v>
      </c>
      <c r="O186" s="60">
        <f t="shared" si="8"/>
        <v>6.9800000000000001E-2</v>
      </c>
      <c r="P186" s="1">
        <f t="shared" si="7"/>
        <v>2.2749999999999995</v>
      </c>
    </row>
    <row r="187" spans="1:16" x14ac:dyDescent="0.3">
      <c r="A187" s="58">
        <v>42684</v>
      </c>
      <c r="B187" s="57">
        <v>0.43599537037037034</v>
      </c>
      <c r="C187" s="54">
        <v>207.83330000000001</v>
      </c>
      <c r="D187" s="54">
        <v>12.85</v>
      </c>
      <c r="E187" s="54">
        <v>5.55</v>
      </c>
      <c r="F187" s="54">
        <v>14.504</v>
      </c>
      <c r="G187" s="6">
        <v>-4.0999999999999996</v>
      </c>
      <c r="H187" s="54">
        <v>3.2639999999999998</v>
      </c>
      <c r="I187" s="54">
        <v>7.89</v>
      </c>
      <c r="J187" s="54">
        <v>9.73</v>
      </c>
      <c r="K187" s="54">
        <v>112.2744</v>
      </c>
      <c r="L187" s="54">
        <v>29.73</v>
      </c>
      <c r="O187" s="60">
        <f t="shared" si="8"/>
        <v>3.234999999999999E-2</v>
      </c>
      <c r="P187" s="1">
        <f t="shared" si="7"/>
        <v>2.3019999999999996</v>
      </c>
    </row>
    <row r="188" spans="1:16" x14ac:dyDescent="0.3">
      <c r="A188" s="58">
        <v>42684</v>
      </c>
      <c r="B188" s="57">
        <v>0.43611111111111112</v>
      </c>
      <c r="C188" s="54">
        <v>208</v>
      </c>
      <c r="D188" s="54">
        <v>12.86</v>
      </c>
      <c r="E188" s="54">
        <v>5.5330000000000004</v>
      </c>
      <c r="F188" s="54">
        <v>14.505000000000001</v>
      </c>
      <c r="G188" s="6">
        <v>-4.2</v>
      </c>
      <c r="H188" s="54">
        <v>3.294</v>
      </c>
      <c r="I188" s="54">
        <v>7.88</v>
      </c>
      <c r="J188" s="54">
        <v>9.76</v>
      </c>
      <c r="K188" s="54">
        <v>112.6121</v>
      </c>
      <c r="L188" s="54">
        <v>29.73</v>
      </c>
      <c r="O188" s="60">
        <f t="shared" si="8"/>
        <v>2.6999999999999968E-2</v>
      </c>
      <c r="P188" s="1">
        <f t="shared" si="7"/>
        <v>2.2850000000000001</v>
      </c>
    </row>
    <row r="189" spans="1:16" x14ac:dyDescent="0.3">
      <c r="A189" s="53"/>
      <c r="B189" s="52"/>
      <c r="P189" s="1">
        <f t="shared" ref="P189:P200" si="9">E189</f>
        <v>0</v>
      </c>
    </row>
    <row r="190" spans="1:16" x14ac:dyDescent="0.3">
      <c r="A190" s="53"/>
      <c r="B190" s="52"/>
      <c r="P190" s="1">
        <f t="shared" si="9"/>
        <v>0</v>
      </c>
    </row>
    <row r="191" spans="1:16" x14ac:dyDescent="0.3">
      <c r="A191" s="42"/>
      <c r="B191" s="52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P191" s="1">
        <f t="shared" si="9"/>
        <v>0</v>
      </c>
    </row>
    <row r="192" spans="1:16" x14ac:dyDescent="0.3">
      <c r="A192" s="53"/>
      <c r="B192" s="52"/>
      <c r="P192" s="1">
        <f t="shared" si="9"/>
        <v>0</v>
      </c>
    </row>
    <row r="193" spans="1:16" x14ac:dyDescent="0.3">
      <c r="A193" s="53"/>
      <c r="B193" s="52"/>
      <c r="P193" s="1">
        <f t="shared" si="9"/>
        <v>0</v>
      </c>
    </row>
    <row r="194" spans="1:16" x14ac:dyDescent="0.3">
      <c r="A194" s="53"/>
      <c r="B194" s="52"/>
      <c r="P194" s="1">
        <f t="shared" si="9"/>
        <v>0</v>
      </c>
    </row>
    <row r="195" spans="1:16" x14ac:dyDescent="0.3">
      <c r="A195" s="53"/>
      <c r="B195" s="52"/>
      <c r="P195" s="1">
        <f t="shared" si="9"/>
        <v>0</v>
      </c>
    </row>
    <row r="196" spans="1:16" x14ac:dyDescent="0.3">
      <c r="A196" s="53"/>
      <c r="B196" s="52"/>
      <c r="P196" s="1">
        <f t="shared" si="9"/>
        <v>0</v>
      </c>
    </row>
    <row r="197" spans="1:16" x14ac:dyDescent="0.3">
      <c r="A197" s="53"/>
      <c r="B197" s="52"/>
      <c r="P197" s="1">
        <f t="shared" si="9"/>
        <v>0</v>
      </c>
    </row>
    <row r="198" spans="1:16" x14ac:dyDescent="0.3">
      <c r="A198" s="53"/>
      <c r="B198" s="52"/>
      <c r="P198" s="1">
        <f t="shared" si="9"/>
        <v>0</v>
      </c>
    </row>
    <row r="199" spans="1:16" x14ac:dyDescent="0.3">
      <c r="A199" s="53"/>
      <c r="B199" s="52"/>
      <c r="P199" s="1">
        <f t="shared" si="9"/>
        <v>0</v>
      </c>
    </row>
    <row r="200" spans="1:16" x14ac:dyDescent="0.3">
      <c r="A200" s="53"/>
      <c r="B200" s="52"/>
      <c r="P200" s="1">
        <f t="shared" si="9"/>
        <v>0</v>
      </c>
    </row>
    <row r="201" spans="1:16" x14ac:dyDescent="0.3">
      <c r="A201" s="53"/>
      <c r="B201" s="52"/>
      <c r="P201" s="1">
        <f t="shared" ref="P201:P255" si="10">E201</f>
        <v>0</v>
      </c>
    </row>
    <row r="202" spans="1:16" x14ac:dyDescent="0.3">
      <c r="A202" s="53"/>
      <c r="B202" s="52"/>
      <c r="P202" s="1">
        <f t="shared" si="10"/>
        <v>0</v>
      </c>
    </row>
    <row r="203" spans="1:16" x14ac:dyDescent="0.3">
      <c r="A203" s="53"/>
      <c r="B203" s="52"/>
      <c r="P203" s="1">
        <f t="shared" si="10"/>
        <v>0</v>
      </c>
    </row>
    <row r="204" spans="1:16" x14ac:dyDescent="0.3">
      <c r="A204" s="53"/>
      <c r="B204" s="52"/>
      <c r="P204" s="1">
        <f t="shared" si="10"/>
        <v>0</v>
      </c>
    </row>
    <row r="205" spans="1:16" x14ac:dyDescent="0.3">
      <c r="A205" s="53"/>
      <c r="B205" s="52"/>
      <c r="P205" s="1">
        <f t="shared" si="10"/>
        <v>0</v>
      </c>
    </row>
    <row r="206" spans="1:16" x14ac:dyDescent="0.3">
      <c r="A206" s="53"/>
      <c r="B206" s="52"/>
      <c r="P206" s="1">
        <f t="shared" si="10"/>
        <v>0</v>
      </c>
    </row>
    <row r="207" spans="1:16" x14ac:dyDescent="0.3">
      <c r="A207" s="53"/>
      <c r="B207" s="52"/>
      <c r="P207" s="1">
        <f t="shared" si="10"/>
        <v>0</v>
      </c>
    </row>
    <row r="208" spans="1:16" x14ac:dyDescent="0.3">
      <c r="A208" s="53"/>
      <c r="B208" s="52"/>
      <c r="P208" s="1">
        <f t="shared" si="10"/>
        <v>0</v>
      </c>
    </row>
    <row r="209" spans="1:16" x14ac:dyDescent="0.3">
      <c r="A209" s="53"/>
      <c r="B209" s="52"/>
      <c r="P209" s="1">
        <f t="shared" si="10"/>
        <v>0</v>
      </c>
    </row>
    <row r="210" spans="1:16" x14ac:dyDescent="0.3">
      <c r="A210" s="53"/>
      <c r="B210" s="52"/>
      <c r="P210" s="1">
        <f t="shared" si="10"/>
        <v>0</v>
      </c>
    </row>
    <row r="211" spans="1:16" x14ac:dyDescent="0.3">
      <c r="A211" s="53"/>
      <c r="B211" s="52"/>
      <c r="P211" s="1">
        <f t="shared" si="10"/>
        <v>0</v>
      </c>
    </row>
    <row r="212" spans="1:16" x14ac:dyDescent="0.3">
      <c r="A212" s="53"/>
      <c r="B212" s="52"/>
      <c r="P212" s="1">
        <f t="shared" si="10"/>
        <v>0</v>
      </c>
    </row>
    <row r="213" spans="1:16" x14ac:dyDescent="0.3">
      <c r="A213" s="53"/>
      <c r="B213" s="52"/>
      <c r="P213" s="1">
        <f t="shared" si="10"/>
        <v>0</v>
      </c>
    </row>
    <row r="214" spans="1:16" x14ac:dyDescent="0.3">
      <c r="A214" s="53"/>
      <c r="B214" s="52"/>
      <c r="P214" s="1">
        <f t="shared" si="10"/>
        <v>0</v>
      </c>
    </row>
    <row r="215" spans="1:16" x14ac:dyDescent="0.3">
      <c r="A215" s="53"/>
      <c r="B215" s="52"/>
      <c r="P215" s="1">
        <f t="shared" si="10"/>
        <v>0</v>
      </c>
    </row>
    <row r="216" spans="1:16" x14ac:dyDescent="0.3">
      <c r="A216" s="53"/>
      <c r="B216" s="52"/>
      <c r="P216" s="1">
        <f t="shared" si="10"/>
        <v>0</v>
      </c>
    </row>
    <row r="217" spans="1:16" x14ac:dyDescent="0.3">
      <c r="A217" s="53"/>
      <c r="B217" s="52"/>
      <c r="P217" s="1">
        <f t="shared" si="10"/>
        <v>0</v>
      </c>
    </row>
    <row r="218" spans="1:16" x14ac:dyDescent="0.3">
      <c r="A218" s="53"/>
      <c r="B218" s="52"/>
      <c r="P218" s="1">
        <f t="shared" si="10"/>
        <v>0</v>
      </c>
    </row>
    <row r="219" spans="1:16" x14ac:dyDescent="0.3">
      <c r="A219" s="53"/>
      <c r="B219" s="52"/>
      <c r="P219" s="1">
        <f t="shared" si="10"/>
        <v>0</v>
      </c>
    </row>
    <row r="220" spans="1:16" x14ac:dyDescent="0.3">
      <c r="A220" s="53"/>
      <c r="B220" s="52"/>
      <c r="P220" s="1">
        <f t="shared" si="10"/>
        <v>0</v>
      </c>
    </row>
    <row r="221" spans="1:16" x14ac:dyDescent="0.3">
      <c r="A221" s="53"/>
      <c r="B221" s="52"/>
      <c r="P221" s="1">
        <f t="shared" si="10"/>
        <v>0</v>
      </c>
    </row>
    <row r="222" spans="1:16" x14ac:dyDescent="0.3">
      <c r="A222" s="53"/>
      <c r="B222" s="52"/>
      <c r="P222" s="1">
        <f t="shared" si="10"/>
        <v>0</v>
      </c>
    </row>
    <row r="223" spans="1:16" x14ac:dyDescent="0.3">
      <c r="A223" s="53"/>
      <c r="B223" s="52"/>
      <c r="P223" s="1">
        <f t="shared" si="10"/>
        <v>0</v>
      </c>
    </row>
    <row r="224" spans="1:16" x14ac:dyDescent="0.3">
      <c r="A224" s="53"/>
      <c r="B224" s="52"/>
      <c r="P224" s="1">
        <f t="shared" si="10"/>
        <v>0</v>
      </c>
    </row>
    <row r="225" spans="1:16" x14ac:dyDescent="0.3">
      <c r="A225" s="53"/>
      <c r="B225" s="52"/>
      <c r="P225" s="1">
        <f t="shared" si="10"/>
        <v>0</v>
      </c>
    </row>
    <row r="226" spans="1:16" x14ac:dyDescent="0.3">
      <c r="A226" s="53"/>
      <c r="B226" s="52"/>
      <c r="P226" s="1">
        <f t="shared" si="10"/>
        <v>0</v>
      </c>
    </row>
    <row r="227" spans="1:16" x14ac:dyDescent="0.3">
      <c r="A227" s="53"/>
      <c r="B227" s="52"/>
      <c r="P227" s="1">
        <f t="shared" si="10"/>
        <v>0</v>
      </c>
    </row>
    <row r="228" spans="1:16" x14ac:dyDescent="0.3">
      <c r="A228" s="53"/>
      <c r="B228" s="52"/>
      <c r="P228" s="1">
        <f t="shared" si="10"/>
        <v>0</v>
      </c>
    </row>
    <row r="229" spans="1:16" x14ac:dyDescent="0.3">
      <c r="A229" s="53"/>
      <c r="B229" s="52"/>
      <c r="P229" s="1">
        <f t="shared" si="10"/>
        <v>0</v>
      </c>
    </row>
    <row r="230" spans="1:16" x14ac:dyDescent="0.3">
      <c r="A230" s="53"/>
      <c r="B230" s="52"/>
      <c r="P230" s="1">
        <f t="shared" si="10"/>
        <v>0</v>
      </c>
    </row>
    <row r="231" spans="1:16" x14ac:dyDescent="0.3">
      <c r="A231" s="53"/>
      <c r="B231" s="52"/>
      <c r="P231" s="1">
        <f t="shared" si="10"/>
        <v>0</v>
      </c>
    </row>
    <row r="232" spans="1:16" x14ac:dyDescent="0.3">
      <c r="A232" s="53"/>
      <c r="B232" s="52"/>
      <c r="P232" s="1">
        <f t="shared" si="10"/>
        <v>0</v>
      </c>
    </row>
    <row r="233" spans="1:16" x14ac:dyDescent="0.3">
      <c r="A233" s="53"/>
      <c r="B233" s="52"/>
      <c r="P233" s="1">
        <f t="shared" si="10"/>
        <v>0</v>
      </c>
    </row>
    <row r="234" spans="1:16" x14ac:dyDescent="0.3">
      <c r="A234" s="53"/>
      <c r="B234" s="52"/>
      <c r="P234" s="1">
        <f t="shared" si="10"/>
        <v>0</v>
      </c>
    </row>
    <row r="235" spans="1:16" x14ac:dyDescent="0.3">
      <c r="A235" s="53"/>
      <c r="B235" s="52"/>
      <c r="P235" s="1">
        <f t="shared" si="10"/>
        <v>0</v>
      </c>
    </row>
    <row r="236" spans="1:16" x14ac:dyDescent="0.3">
      <c r="A236" s="53"/>
      <c r="B236" s="52"/>
      <c r="P236" s="1">
        <f t="shared" si="10"/>
        <v>0</v>
      </c>
    </row>
    <row r="237" spans="1:16" x14ac:dyDescent="0.3">
      <c r="A237" s="53"/>
      <c r="B237" s="52"/>
      <c r="P237" s="1">
        <f t="shared" si="10"/>
        <v>0</v>
      </c>
    </row>
    <row r="238" spans="1:16" x14ac:dyDescent="0.3">
      <c r="A238" s="53"/>
      <c r="B238" s="52"/>
      <c r="P238" s="1">
        <f t="shared" si="10"/>
        <v>0</v>
      </c>
    </row>
    <row r="239" spans="1:16" x14ac:dyDescent="0.3">
      <c r="A239" s="50"/>
      <c r="B239" s="52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P239" s="1">
        <f t="shared" si="10"/>
        <v>0</v>
      </c>
    </row>
    <row r="240" spans="1:16" x14ac:dyDescent="0.3">
      <c r="A240" s="50"/>
      <c r="B240" s="52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P240" s="1">
        <f t="shared" si="10"/>
        <v>0</v>
      </c>
    </row>
    <row r="241" spans="1:16" x14ac:dyDescent="0.3">
      <c r="A241" s="50"/>
      <c r="B241" s="52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P241" s="1">
        <f t="shared" si="10"/>
        <v>0</v>
      </c>
    </row>
    <row r="242" spans="1:16" x14ac:dyDescent="0.3">
      <c r="A242" s="50"/>
      <c r="B242" s="52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P242" s="1">
        <f t="shared" si="10"/>
        <v>0</v>
      </c>
    </row>
    <row r="243" spans="1:16" x14ac:dyDescent="0.3">
      <c r="A243" s="50"/>
      <c r="B243" s="52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P243" s="1">
        <f t="shared" si="10"/>
        <v>0</v>
      </c>
    </row>
    <row r="244" spans="1:16" x14ac:dyDescent="0.3">
      <c r="A244" s="50"/>
      <c r="B244" s="52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P244" s="1">
        <f t="shared" si="10"/>
        <v>0</v>
      </c>
    </row>
    <row r="245" spans="1:16" x14ac:dyDescent="0.3">
      <c r="A245" s="50"/>
      <c r="B245" s="52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P245" s="1">
        <f t="shared" si="10"/>
        <v>0</v>
      </c>
    </row>
    <row r="246" spans="1:16" x14ac:dyDescent="0.3">
      <c r="A246" s="50"/>
      <c r="B246" s="52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P246" s="1">
        <f t="shared" si="10"/>
        <v>0</v>
      </c>
    </row>
    <row r="247" spans="1:16" x14ac:dyDescent="0.3">
      <c r="A247" s="50"/>
      <c r="B247" s="52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P247" s="1">
        <f t="shared" si="10"/>
        <v>0</v>
      </c>
    </row>
    <row r="248" spans="1:16" x14ac:dyDescent="0.3">
      <c r="A248" s="50"/>
      <c r="B248" s="52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P248" s="1">
        <f t="shared" si="10"/>
        <v>0</v>
      </c>
    </row>
    <row r="249" spans="1:16" x14ac:dyDescent="0.3">
      <c r="A249" s="50"/>
      <c r="B249" s="52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P249" s="1">
        <f t="shared" si="10"/>
        <v>0</v>
      </c>
    </row>
    <row r="250" spans="1:16" x14ac:dyDescent="0.3">
      <c r="A250" s="50"/>
      <c r="B250" s="52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P250" s="1">
        <f t="shared" si="10"/>
        <v>0</v>
      </c>
    </row>
    <row r="251" spans="1:16" x14ac:dyDescent="0.3">
      <c r="A251" s="50"/>
      <c r="B251" s="52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P251" s="1">
        <f t="shared" si="10"/>
        <v>0</v>
      </c>
    </row>
    <row r="252" spans="1:16" x14ac:dyDescent="0.3">
      <c r="A252" s="50"/>
      <c r="B252" s="52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P252" s="1">
        <f t="shared" si="10"/>
        <v>0</v>
      </c>
    </row>
    <row r="253" spans="1:16" x14ac:dyDescent="0.3">
      <c r="A253" s="50"/>
      <c r="B253" s="52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P253" s="1">
        <f t="shared" si="10"/>
        <v>0</v>
      </c>
    </row>
    <row r="254" spans="1:16" x14ac:dyDescent="0.3">
      <c r="A254" s="50"/>
      <c r="B254" s="52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P254" s="1">
        <f t="shared" si="10"/>
        <v>0</v>
      </c>
    </row>
    <row r="255" spans="1:16" x14ac:dyDescent="0.3">
      <c r="A255" s="50"/>
      <c r="B255" s="52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P255" s="1">
        <f t="shared" si="10"/>
        <v>0</v>
      </c>
    </row>
  </sheetData>
  <autoFilter ref="A7:L180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P255"/>
  <sheetViews>
    <sheetView topLeftCell="A161" workbookViewId="0">
      <selection activeCell="D185" sqref="D185"/>
    </sheetView>
  </sheetViews>
  <sheetFormatPr defaultColWidth="9.109375" defaultRowHeight="14.4" x14ac:dyDescent="0.3"/>
  <cols>
    <col min="1" max="1" width="14.109375" style="49" customWidth="1"/>
    <col min="2" max="2" width="11.5546875" style="49" bestFit="1" customWidth="1"/>
    <col min="3" max="12" width="9.109375" style="49"/>
    <col min="13" max="13" width="8.88671875"/>
    <col min="14" max="14" width="10.109375" style="49" customWidth="1"/>
    <col min="15" max="15" width="9.109375" style="49"/>
    <col min="16" max="16" width="9.5546875" style="49" bestFit="1" customWidth="1"/>
    <col min="17" max="16384" width="9.109375" style="49"/>
  </cols>
  <sheetData>
    <row r="1" spans="1:16" x14ac:dyDescent="0.3">
      <c r="A1" s="2" t="s">
        <v>35</v>
      </c>
      <c r="B1" s="49" t="s">
        <v>45</v>
      </c>
      <c r="N1" s="65"/>
      <c r="O1" s="65" t="s">
        <v>62</v>
      </c>
      <c r="P1" s="65"/>
    </row>
    <row r="2" spans="1:16" x14ac:dyDescent="0.3">
      <c r="A2" s="2" t="str">
        <f>CONCATENATE(B1,B2)</f>
        <v>R500-2 11/10/16</v>
      </c>
      <c r="B2" s="3" t="s">
        <v>43</v>
      </c>
      <c r="D2" s="49" t="s">
        <v>5</v>
      </c>
      <c r="E2" s="49" t="s">
        <v>6</v>
      </c>
      <c r="F2" s="49" t="s">
        <v>7</v>
      </c>
      <c r="G2" s="49" t="s">
        <v>8</v>
      </c>
      <c r="H2" s="49" t="s">
        <v>9</v>
      </c>
      <c r="I2" s="49" t="s">
        <v>10</v>
      </c>
      <c r="J2" s="49" t="s">
        <v>11</v>
      </c>
      <c r="K2" s="49" t="s">
        <v>11</v>
      </c>
      <c r="L2" s="49" t="s">
        <v>12</v>
      </c>
      <c r="N2" s="59" t="s">
        <v>60</v>
      </c>
      <c r="O2" s="65">
        <f>TurbidityCal!B19</f>
        <v>5.3499999999999999E-2</v>
      </c>
      <c r="P2" s="65"/>
    </row>
    <row r="3" spans="1:16" x14ac:dyDescent="0.3">
      <c r="D3" s="49" t="s">
        <v>13</v>
      </c>
      <c r="E3" s="49" t="s">
        <v>14</v>
      </c>
      <c r="F3" s="49" t="s">
        <v>15</v>
      </c>
      <c r="G3" s="49" t="s">
        <v>16</v>
      </c>
      <c r="H3" s="49" t="s">
        <v>17</v>
      </c>
      <c r="I3" s="49" t="s">
        <v>2</v>
      </c>
      <c r="J3" s="49" t="s">
        <v>18</v>
      </c>
      <c r="K3" s="49" t="s">
        <v>19</v>
      </c>
      <c r="L3" s="49" t="s">
        <v>20</v>
      </c>
      <c r="N3" s="59" t="s">
        <v>61</v>
      </c>
      <c r="O3" s="65">
        <f>TurbidityCal!C19</f>
        <v>0.25169999999999998</v>
      </c>
      <c r="P3" s="65"/>
    </row>
    <row r="4" spans="1:16" x14ac:dyDescent="0.3">
      <c r="A4" s="49" t="s">
        <v>21</v>
      </c>
      <c r="B4" s="49" t="s">
        <v>22</v>
      </c>
      <c r="C4" s="49" t="s">
        <v>23</v>
      </c>
      <c r="D4" s="49" t="s">
        <v>26</v>
      </c>
      <c r="E4" s="49" t="s">
        <v>27</v>
      </c>
      <c r="F4" s="49" t="s">
        <v>28</v>
      </c>
      <c r="G4" s="49" t="s">
        <v>29</v>
      </c>
      <c r="H4" s="49" t="s">
        <v>1</v>
      </c>
      <c r="I4" s="49" t="s">
        <v>2</v>
      </c>
      <c r="J4" s="49" t="s">
        <v>24</v>
      </c>
      <c r="K4" s="49" t="s">
        <v>25</v>
      </c>
      <c r="L4" s="49" t="s">
        <v>30</v>
      </c>
      <c r="N4" s="65"/>
      <c r="O4" s="65"/>
      <c r="P4" s="61">
        <f>P6</f>
        <v>3.1879999999999997</v>
      </c>
    </row>
    <row r="5" spans="1:16" x14ac:dyDescent="0.3">
      <c r="N5" s="65"/>
      <c r="O5" s="65"/>
      <c r="P5" s="1">
        <f>MIN(E8:E255)</f>
        <v>4.6879999999999997</v>
      </c>
    </row>
    <row r="6" spans="1:16" x14ac:dyDescent="0.3">
      <c r="G6" s="6" t="s">
        <v>64</v>
      </c>
      <c r="N6" s="65"/>
      <c r="O6" s="65"/>
      <c r="P6" s="1">
        <f>P5-1.5</f>
        <v>3.1879999999999997</v>
      </c>
    </row>
    <row r="7" spans="1:16" x14ac:dyDescent="0.3">
      <c r="A7" s="49" t="s">
        <v>21</v>
      </c>
      <c r="B7" s="49" t="s">
        <v>22</v>
      </c>
      <c r="C7" s="49" t="s">
        <v>23</v>
      </c>
      <c r="D7" s="49" t="s">
        <v>31</v>
      </c>
      <c r="E7" s="49" t="s">
        <v>34</v>
      </c>
      <c r="F7" s="49" t="s">
        <v>0</v>
      </c>
      <c r="G7" s="6" t="s">
        <v>29</v>
      </c>
      <c r="H7" s="49" t="s">
        <v>1</v>
      </c>
      <c r="I7" s="49" t="s">
        <v>2</v>
      </c>
      <c r="J7" s="49" t="s">
        <v>3</v>
      </c>
      <c r="K7" s="49" t="s">
        <v>4</v>
      </c>
      <c r="L7" s="49" t="s">
        <v>32</v>
      </c>
      <c r="N7" s="65" t="s">
        <v>33</v>
      </c>
      <c r="O7" s="65" t="s">
        <v>59</v>
      </c>
      <c r="P7" s="65" t="s">
        <v>63</v>
      </c>
    </row>
    <row r="8" spans="1:16" x14ac:dyDescent="0.3">
      <c r="A8" s="53">
        <v>42684</v>
      </c>
      <c r="B8" s="52">
        <v>0.39328703703703699</v>
      </c>
      <c r="C8" s="49">
        <v>146.33330000000001</v>
      </c>
      <c r="D8" s="49">
        <v>12.66</v>
      </c>
      <c r="E8" s="49">
        <v>4.83</v>
      </c>
      <c r="F8" s="49">
        <v>14.47</v>
      </c>
      <c r="G8" s="6">
        <v>-4</v>
      </c>
      <c r="H8" s="49">
        <v>3.294</v>
      </c>
      <c r="I8" s="49">
        <v>7.88</v>
      </c>
      <c r="J8" s="49">
        <v>10.6</v>
      </c>
      <c r="K8" s="49">
        <v>121.68380000000001</v>
      </c>
      <c r="L8" s="49">
        <v>29.17</v>
      </c>
      <c r="N8" s="65"/>
      <c r="O8" s="60">
        <f t="shared" ref="O8:O39" si="0">IF(G8="","",IF(G8*O$2+O$3&lt;0,0,G8*O$2+O$3))</f>
        <v>3.7699999999999984E-2</v>
      </c>
      <c r="P8" s="1">
        <f>E8-P$4</f>
        <v>1.6420000000000003</v>
      </c>
    </row>
    <row r="9" spans="1:16" x14ac:dyDescent="0.3">
      <c r="A9" s="53">
        <v>42684</v>
      </c>
      <c r="B9" s="52">
        <v>0.39340277777777777</v>
      </c>
      <c r="C9" s="49">
        <v>146.5</v>
      </c>
      <c r="D9" s="49">
        <v>12.79</v>
      </c>
      <c r="E9" s="49">
        <v>4.827</v>
      </c>
      <c r="F9" s="49">
        <v>14.471</v>
      </c>
      <c r="G9" s="6">
        <v>-4</v>
      </c>
      <c r="H9" s="49">
        <v>3.2639999999999998</v>
      </c>
      <c r="I9" s="49">
        <v>7.88</v>
      </c>
      <c r="J9" s="49">
        <v>10.47</v>
      </c>
      <c r="K9" s="49">
        <v>120.51439999999999</v>
      </c>
      <c r="L9" s="49">
        <v>29.16</v>
      </c>
      <c r="N9" s="1"/>
      <c r="O9" s="60">
        <f t="shared" si="0"/>
        <v>3.7699999999999984E-2</v>
      </c>
      <c r="P9" s="1">
        <f t="shared" ref="P9:P72" si="1">E9-P$4</f>
        <v>1.6390000000000002</v>
      </c>
    </row>
    <row r="10" spans="1:16" x14ac:dyDescent="0.3">
      <c r="A10" s="53">
        <v>42684</v>
      </c>
      <c r="B10" s="52">
        <v>0.39351851851851855</v>
      </c>
      <c r="C10" s="49">
        <v>146.66669999999999</v>
      </c>
      <c r="D10" s="49">
        <v>12.84</v>
      </c>
      <c r="E10" s="49">
        <v>4.8780000000000001</v>
      </c>
      <c r="F10" s="49">
        <v>14.472</v>
      </c>
      <c r="G10" s="6">
        <v>-4</v>
      </c>
      <c r="H10" s="49">
        <v>3.294</v>
      </c>
      <c r="I10" s="49">
        <v>7.88</v>
      </c>
      <c r="J10" s="49">
        <v>10.32</v>
      </c>
      <c r="K10" s="49">
        <v>118.9088</v>
      </c>
      <c r="L10" s="49">
        <v>29.13</v>
      </c>
      <c r="N10" s="1"/>
      <c r="O10" s="60">
        <f t="shared" si="0"/>
        <v>3.7699999999999984E-2</v>
      </c>
      <c r="P10" s="1">
        <f t="shared" si="1"/>
        <v>1.6900000000000004</v>
      </c>
    </row>
    <row r="11" spans="1:16" x14ac:dyDescent="0.3">
      <c r="A11" s="53">
        <v>42684</v>
      </c>
      <c r="B11" s="52">
        <v>0.39363425925925927</v>
      </c>
      <c r="C11" s="49">
        <v>146.83330000000001</v>
      </c>
      <c r="D11" s="49">
        <v>12.86</v>
      </c>
      <c r="E11" s="49">
        <v>4.8920000000000003</v>
      </c>
      <c r="F11" s="49">
        <v>14.473000000000001</v>
      </c>
      <c r="G11" s="6">
        <v>-4</v>
      </c>
      <c r="H11" s="49">
        <v>3.294</v>
      </c>
      <c r="I11" s="49">
        <v>7.88</v>
      </c>
      <c r="J11" s="49">
        <v>10.27</v>
      </c>
      <c r="K11" s="49">
        <v>118.4532</v>
      </c>
      <c r="L11" s="49">
        <v>29.23</v>
      </c>
      <c r="N11" s="1"/>
      <c r="O11" s="60">
        <f t="shared" si="0"/>
        <v>3.7699999999999984E-2</v>
      </c>
      <c r="P11" s="1">
        <f t="shared" si="1"/>
        <v>1.7040000000000006</v>
      </c>
    </row>
    <row r="12" spans="1:16" x14ac:dyDescent="0.3">
      <c r="A12" s="53">
        <v>42684</v>
      </c>
      <c r="B12" s="52">
        <v>0.39374999999999999</v>
      </c>
      <c r="C12" s="49">
        <v>147</v>
      </c>
      <c r="D12" s="49">
        <v>12.86</v>
      </c>
      <c r="E12" s="49">
        <v>4.7149999999999999</v>
      </c>
      <c r="F12" s="49">
        <v>14.474</v>
      </c>
      <c r="G12" s="6">
        <v>-3.8</v>
      </c>
      <c r="H12" s="49">
        <v>3.2639999999999998</v>
      </c>
      <c r="I12" s="49">
        <v>7.88</v>
      </c>
      <c r="J12" s="49">
        <v>10.23</v>
      </c>
      <c r="K12" s="49">
        <v>117.9708</v>
      </c>
      <c r="L12" s="49">
        <v>29.3</v>
      </c>
      <c r="N12" s="1"/>
      <c r="O12" s="60">
        <f t="shared" si="0"/>
        <v>4.8399999999999999E-2</v>
      </c>
      <c r="P12" s="1">
        <f t="shared" si="1"/>
        <v>1.5270000000000001</v>
      </c>
    </row>
    <row r="13" spans="1:16" x14ac:dyDescent="0.3">
      <c r="A13" s="53">
        <v>42684</v>
      </c>
      <c r="B13" s="52">
        <v>0.39386574074074071</v>
      </c>
      <c r="C13" s="49">
        <v>147.16669999999999</v>
      </c>
      <c r="D13" s="49">
        <v>12.86</v>
      </c>
      <c r="E13" s="49">
        <v>4.8170000000000002</v>
      </c>
      <c r="F13" s="49">
        <v>14.475</v>
      </c>
      <c r="G13" s="6">
        <v>-3.7</v>
      </c>
      <c r="H13" s="49">
        <v>3.294</v>
      </c>
      <c r="I13" s="49">
        <v>7.88</v>
      </c>
      <c r="J13" s="49">
        <v>10.210000000000001</v>
      </c>
      <c r="K13" s="49">
        <v>117.77330000000001</v>
      </c>
      <c r="L13" s="49">
        <v>29.34</v>
      </c>
      <c r="N13" s="1"/>
      <c r="O13" s="60">
        <f t="shared" si="0"/>
        <v>5.3749999999999964E-2</v>
      </c>
      <c r="P13" s="1">
        <f t="shared" si="1"/>
        <v>1.6290000000000004</v>
      </c>
    </row>
    <row r="14" spans="1:16" x14ac:dyDescent="0.3">
      <c r="A14" s="53">
        <v>42684</v>
      </c>
      <c r="B14" s="52">
        <v>0.39398148148148149</v>
      </c>
      <c r="C14" s="49">
        <v>147.33330000000001</v>
      </c>
      <c r="D14" s="49">
        <v>12.87</v>
      </c>
      <c r="E14" s="49">
        <v>4.7990000000000004</v>
      </c>
      <c r="F14" s="49">
        <v>14.476000000000001</v>
      </c>
      <c r="G14" s="6">
        <v>-4.0999999999999996</v>
      </c>
      <c r="H14" s="49">
        <v>3.294</v>
      </c>
      <c r="I14" s="49">
        <v>7.88</v>
      </c>
      <c r="J14" s="49">
        <v>10.19</v>
      </c>
      <c r="K14" s="49">
        <v>117.6998</v>
      </c>
      <c r="L14" s="49">
        <v>29.54</v>
      </c>
      <c r="N14" s="1"/>
      <c r="O14" s="60">
        <f t="shared" si="0"/>
        <v>3.234999999999999E-2</v>
      </c>
      <c r="P14" s="1">
        <f t="shared" si="1"/>
        <v>1.6110000000000007</v>
      </c>
    </row>
    <row r="15" spans="1:16" x14ac:dyDescent="0.3">
      <c r="A15" s="53">
        <v>42684</v>
      </c>
      <c r="B15" s="52">
        <v>0.39409722222222227</v>
      </c>
      <c r="C15" s="49">
        <v>147.5</v>
      </c>
      <c r="D15" s="49">
        <v>12.87</v>
      </c>
      <c r="E15" s="49">
        <v>4.6879999999999997</v>
      </c>
      <c r="F15" s="49">
        <v>14.477</v>
      </c>
      <c r="G15" s="6">
        <v>-3.8</v>
      </c>
      <c r="H15" s="49">
        <v>3.2639999999999998</v>
      </c>
      <c r="I15" s="49">
        <v>7.87</v>
      </c>
      <c r="J15" s="49">
        <v>10.16</v>
      </c>
      <c r="K15" s="49">
        <v>117.4674</v>
      </c>
      <c r="L15" s="49">
        <v>29.6</v>
      </c>
      <c r="N15" s="1"/>
      <c r="O15" s="60">
        <f t="shared" si="0"/>
        <v>4.8399999999999999E-2</v>
      </c>
      <c r="P15" s="1">
        <f t="shared" si="1"/>
        <v>1.5</v>
      </c>
    </row>
    <row r="16" spans="1:16" x14ac:dyDescent="0.3">
      <c r="A16" s="53">
        <v>42684</v>
      </c>
      <c r="B16" s="52">
        <v>0.39421296296296293</v>
      </c>
      <c r="C16" s="49">
        <v>147.66669999999999</v>
      </c>
      <c r="D16" s="49">
        <v>12.87</v>
      </c>
      <c r="E16" s="49">
        <v>4.758</v>
      </c>
      <c r="F16" s="49">
        <v>14.478</v>
      </c>
      <c r="G16" s="6">
        <v>-4.0999999999999996</v>
      </c>
      <c r="H16" s="49">
        <v>3.2639999999999998</v>
      </c>
      <c r="I16" s="49">
        <v>7.87</v>
      </c>
      <c r="J16" s="49">
        <v>10.14</v>
      </c>
      <c r="K16" s="49">
        <v>117.2711</v>
      </c>
      <c r="L16" s="49">
        <v>29.64</v>
      </c>
      <c r="N16" s="1"/>
      <c r="O16" s="60">
        <f t="shared" si="0"/>
        <v>3.234999999999999E-2</v>
      </c>
      <c r="P16" s="1">
        <f t="shared" si="1"/>
        <v>1.5700000000000003</v>
      </c>
    </row>
    <row r="17" spans="1:16" x14ac:dyDescent="0.3">
      <c r="A17" s="53">
        <v>42684</v>
      </c>
      <c r="B17" s="52">
        <v>0.39432870370370371</v>
      </c>
      <c r="C17" s="49">
        <v>147.83330000000001</v>
      </c>
      <c r="D17" s="49">
        <v>12.88</v>
      </c>
      <c r="E17" s="49">
        <v>4.7679999999999998</v>
      </c>
      <c r="F17" s="49">
        <v>14.478999999999999</v>
      </c>
      <c r="G17" s="6">
        <v>-4.3</v>
      </c>
      <c r="H17" s="49">
        <v>3.294</v>
      </c>
      <c r="I17" s="49">
        <v>7.87</v>
      </c>
      <c r="J17" s="49">
        <v>10.119999999999999</v>
      </c>
      <c r="K17" s="49">
        <v>117.0035</v>
      </c>
      <c r="L17" s="49">
        <v>29.65</v>
      </c>
      <c r="N17" s="1"/>
      <c r="O17" s="60">
        <f t="shared" si="0"/>
        <v>2.1650000000000003E-2</v>
      </c>
      <c r="P17" s="1">
        <f t="shared" si="1"/>
        <v>1.58</v>
      </c>
    </row>
    <row r="18" spans="1:16" x14ac:dyDescent="0.3">
      <c r="A18" s="53">
        <v>42684</v>
      </c>
      <c r="B18" s="52">
        <v>0.39444444444444443</v>
      </c>
      <c r="C18" s="49">
        <v>148</v>
      </c>
      <c r="D18" s="49">
        <v>12.88</v>
      </c>
      <c r="E18" s="49">
        <v>4.7130000000000001</v>
      </c>
      <c r="F18" s="49">
        <v>14.478999999999999</v>
      </c>
      <c r="G18" s="6">
        <v>-3.9</v>
      </c>
      <c r="H18" s="49">
        <v>3.294</v>
      </c>
      <c r="I18" s="49">
        <v>7.87</v>
      </c>
      <c r="J18" s="49">
        <v>10.11</v>
      </c>
      <c r="K18" s="49">
        <v>116.8578</v>
      </c>
      <c r="L18" s="49">
        <v>29.66</v>
      </c>
      <c r="N18" s="1"/>
      <c r="O18" s="60">
        <f t="shared" si="0"/>
        <v>4.3049999999999977E-2</v>
      </c>
      <c r="P18" s="1">
        <f t="shared" si="1"/>
        <v>1.5250000000000004</v>
      </c>
    </row>
    <row r="19" spans="1:16" x14ac:dyDescent="0.3">
      <c r="A19" s="53">
        <v>42684</v>
      </c>
      <c r="B19" s="52">
        <v>0.39456018518518521</v>
      </c>
      <c r="C19" s="49">
        <v>148.16669999999999</v>
      </c>
      <c r="D19" s="49">
        <v>12.87</v>
      </c>
      <c r="E19" s="49">
        <v>4.75</v>
      </c>
      <c r="F19" s="49">
        <v>14.481</v>
      </c>
      <c r="G19" s="6">
        <v>-3.7</v>
      </c>
      <c r="H19" s="49">
        <v>3.2639999999999998</v>
      </c>
      <c r="I19" s="49">
        <v>7.87</v>
      </c>
      <c r="J19" s="49">
        <v>10.119999999999999</v>
      </c>
      <c r="K19" s="49">
        <v>117.0308</v>
      </c>
      <c r="L19" s="49">
        <v>29.67</v>
      </c>
      <c r="N19" s="1"/>
      <c r="O19" s="60">
        <f t="shared" si="0"/>
        <v>5.3749999999999964E-2</v>
      </c>
      <c r="P19" s="1">
        <f t="shared" si="1"/>
        <v>1.5620000000000003</v>
      </c>
    </row>
    <row r="20" spans="1:16" x14ac:dyDescent="0.3">
      <c r="A20" s="53">
        <v>42684</v>
      </c>
      <c r="B20" s="52">
        <v>0.39467592592592587</v>
      </c>
      <c r="C20" s="49">
        <v>148.33330000000001</v>
      </c>
      <c r="D20" s="49">
        <v>12.88</v>
      </c>
      <c r="E20" s="49">
        <v>4.7060000000000004</v>
      </c>
      <c r="F20" s="49">
        <v>14.481</v>
      </c>
      <c r="G20" s="6">
        <v>-3.7</v>
      </c>
      <c r="H20" s="49">
        <v>3.294</v>
      </c>
      <c r="I20" s="49">
        <v>7.87</v>
      </c>
      <c r="J20" s="49">
        <v>10.119999999999999</v>
      </c>
      <c r="K20" s="49">
        <v>117.07389999999999</v>
      </c>
      <c r="L20" s="49">
        <v>29.7</v>
      </c>
      <c r="N20" s="1"/>
      <c r="O20" s="60">
        <f t="shared" si="0"/>
        <v>5.3749999999999964E-2</v>
      </c>
      <c r="P20" s="1">
        <f t="shared" si="1"/>
        <v>1.5180000000000007</v>
      </c>
    </row>
    <row r="21" spans="1:16" x14ac:dyDescent="0.3">
      <c r="A21" s="53">
        <v>42684</v>
      </c>
      <c r="B21" s="52">
        <v>0.39479166666666665</v>
      </c>
      <c r="C21" s="49">
        <v>148.5</v>
      </c>
      <c r="D21" s="49">
        <v>12.88</v>
      </c>
      <c r="E21" s="49">
        <v>4.7709999999999999</v>
      </c>
      <c r="F21" s="49">
        <v>14.481999999999999</v>
      </c>
      <c r="G21" s="6">
        <v>-3.6</v>
      </c>
      <c r="H21" s="49">
        <v>3.2639999999999998</v>
      </c>
      <c r="I21" s="49">
        <v>7.87</v>
      </c>
      <c r="J21" s="49">
        <v>10.11</v>
      </c>
      <c r="K21" s="49">
        <v>116.873</v>
      </c>
      <c r="L21" s="49">
        <v>29.71</v>
      </c>
      <c r="N21" s="1"/>
      <c r="O21" s="60">
        <f t="shared" si="0"/>
        <v>5.9099999999999986E-2</v>
      </c>
      <c r="P21" s="1">
        <f t="shared" si="1"/>
        <v>1.5830000000000002</v>
      </c>
    </row>
    <row r="22" spans="1:16" x14ac:dyDescent="0.3">
      <c r="A22" s="53">
        <v>42684</v>
      </c>
      <c r="B22" s="52">
        <v>0.39490740740740743</v>
      </c>
      <c r="C22" s="49">
        <v>148.66669999999999</v>
      </c>
      <c r="D22" s="49">
        <v>12.88</v>
      </c>
      <c r="E22" s="49">
        <v>4.7220000000000004</v>
      </c>
      <c r="F22" s="49">
        <v>14.483000000000001</v>
      </c>
      <c r="G22" s="6">
        <v>-4</v>
      </c>
      <c r="H22" s="49">
        <v>3.2639999999999998</v>
      </c>
      <c r="I22" s="49">
        <v>7.87</v>
      </c>
      <c r="J22" s="49">
        <v>10.119999999999999</v>
      </c>
      <c r="K22" s="49">
        <v>116.9986</v>
      </c>
      <c r="L22" s="49">
        <v>29.71</v>
      </c>
      <c r="N22" s="1"/>
      <c r="O22" s="60">
        <f t="shared" si="0"/>
        <v>3.7699999999999984E-2</v>
      </c>
      <c r="P22" s="1">
        <f t="shared" si="1"/>
        <v>1.5340000000000007</v>
      </c>
    </row>
    <row r="23" spans="1:16" x14ac:dyDescent="0.3">
      <c r="A23" s="53">
        <v>42684</v>
      </c>
      <c r="B23" s="52">
        <v>0.39502314814814815</v>
      </c>
      <c r="C23" s="49">
        <v>148.83330000000001</v>
      </c>
      <c r="D23" s="49">
        <v>12.88</v>
      </c>
      <c r="E23" s="49">
        <v>4.7649999999999997</v>
      </c>
      <c r="F23" s="49">
        <v>14.483000000000001</v>
      </c>
      <c r="G23" s="6">
        <v>-3.4</v>
      </c>
      <c r="H23" s="49">
        <v>3.2639999999999998</v>
      </c>
      <c r="I23" s="49">
        <v>7.87</v>
      </c>
      <c r="J23" s="49">
        <v>10.11</v>
      </c>
      <c r="K23" s="49">
        <v>116.8883</v>
      </c>
      <c r="L23" s="49">
        <v>29.72</v>
      </c>
      <c r="N23" s="1"/>
      <c r="O23" s="60">
        <f t="shared" si="0"/>
        <v>6.9800000000000001E-2</v>
      </c>
      <c r="P23" s="1">
        <f t="shared" si="1"/>
        <v>1.577</v>
      </c>
    </row>
    <row r="24" spans="1:16" x14ac:dyDescent="0.3">
      <c r="A24" s="53">
        <v>42684</v>
      </c>
      <c r="B24" s="52">
        <v>0.39513888888888887</v>
      </c>
      <c r="C24" s="49">
        <v>149</v>
      </c>
      <c r="D24" s="49">
        <v>12.89</v>
      </c>
      <c r="E24" s="49">
        <v>4.7640000000000002</v>
      </c>
      <c r="F24" s="49">
        <v>14.484</v>
      </c>
      <c r="G24" s="6">
        <v>-3.9</v>
      </c>
      <c r="H24" s="49">
        <v>3.294</v>
      </c>
      <c r="I24" s="49">
        <v>7.87</v>
      </c>
      <c r="J24" s="49">
        <v>10.11</v>
      </c>
      <c r="K24" s="49">
        <v>116.85299999999999</v>
      </c>
      <c r="L24" s="49">
        <v>29.71</v>
      </c>
      <c r="N24" s="1"/>
      <c r="O24" s="60">
        <f t="shared" si="0"/>
        <v>4.3049999999999977E-2</v>
      </c>
      <c r="P24" s="1">
        <f t="shared" si="1"/>
        <v>1.5760000000000005</v>
      </c>
    </row>
    <row r="25" spans="1:16" x14ac:dyDescent="0.3">
      <c r="A25" s="53">
        <v>42684</v>
      </c>
      <c r="B25" s="52">
        <v>0.39525462962962959</v>
      </c>
      <c r="C25" s="49">
        <v>149.16669999999999</v>
      </c>
      <c r="D25" s="49">
        <v>12.88</v>
      </c>
      <c r="E25" s="49">
        <v>4.7480000000000002</v>
      </c>
      <c r="F25" s="49">
        <v>14.484</v>
      </c>
      <c r="G25" s="6">
        <v>-4.0999999999999996</v>
      </c>
      <c r="H25" s="49">
        <v>3.294</v>
      </c>
      <c r="I25" s="49">
        <v>7.87</v>
      </c>
      <c r="J25" s="49">
        <v>10.09</v>
      </c>
      <c r="K25" s="49">
        <v>116.6674</v>
      </c>
      <c r="L25" s="49">
        <v>29.71</v>
      </c>
      <c r="N25" s="1"/>
      <c r="O25" s="60">
        <f t="shared" si="0"/>
        <v>3.234999999999999E-2</v>
      </c>
      <c r="P25" s="1">
        <f t="shared" si="1"/>
        <v>1.5600000000000005</v>
      </c>
    </row>
    <row r="26" spans="1:16" x14ac:dyDescent="0.3">
      <c r="A26" s="53">
        <v>42684</v>
      </c>
      <c r="B26" s="52">
        <v>0.39537037037037037</v>
      </c>
      <c r="C26" s="49">
        <v>149.33330000000001</v>
      </c>
      <c r="D26" s="49">
        <v>12.89</v>
      </c>
      <c r="E26" s="49">
        <v>4.7640000000000002</v>
      </c>
      <c r="F26" s="49">
        <v>14.484999999999999</v>
      </c>
      <c r="G26" s="6">
        <v>-3.9</v>
      </c>
      <c r="H26" s="49">
        <v>3.2639999999999998</v>
      </c>
      <c r="I26" s="49">
        <v>7.87</v>
      </c>
      <c r="J26" s="49">
        <v>10.09</v>
      </c>
      <c r="K26" s="49">
        <v>116.6721</v>
      </c>
      <c r="L26" s="49">
        <v>29.72</v>
      </c>
      <c r="N26" s="1"/>
      <c r="O26" s="60">
        <f t="shared" si="0"/>
        <v>4.3049999999999977E-2</v>
      </c>
      <c r="P26" s="1">
        <f t="shared" si="1"/>
        <v>1.5760000000000005</v>
      </c>
    </row>
    <row r="27" spans="1:16" x14ac:dyDescent="0.3">
      <c r="A27" s="53">
        <v>42684</v>
      </c>
      <c r="B27" s="52">
        <v>0.39548611111111115</v>
      </c>
      <c r="C27" s="49">
        <v>149.5</v>
      </c>
      <c r="D27" s="49">
        <v>12.88</v>
      </c>
      <c r="E27" s="49">
        <v>8.1</v>
      </c>
      <c r="F27" s="49">
        <v>14.487</v>
      </c>
      <c r="G27" s="6">
        <v>-3.7</v>
      </c>
      <c r="H27" s="49">
        <v>3.2639999999999998</v>
      </c>
      <c r="I27" s="49">
        <v>7.87</v>
      </c>
      <c r="J27" s="49">
        <v>10.07</v>
      </c>
      <c r="K27" s="49">
        <v>116.419</v>
      </c>
      <c r="L27" s="49">
        <v>29.71</v>
      </c>
      <c r="N27" s="1"/>
      <c r="O27" s="60">
        <f t="shared" si="0"/>
        <v>5.3749999999999964E-2</v>
      </c>
      <c r="P27" s="1">
        <f t="shared" si="1"/>
        <v>4.9119999999999999</v>
      </c>
    </row>
    <row r="28" spans="1:16" x14ac:dyDescent="0.3">
      <c r="A28" s="53">
        <v>42684</v>
      </c>
      <c r="B28" s="52">
        <v>0.39560185185185182</v>
      </c>
      <c r="C28" s="49">
        <v>149.66669999999999</v>
      </c>
      <c r="D28" s="49">
        <v>12.8</v>
      </c>
      <c r="E28" s="49">
        <v>13.077999999999999</v>
      </c>
      <c r="F28" s="49">
        <v>14.491</v>
      </c>
      <c r="G28" s="6">
        <v>-4.0999999999999996</v>
      </c>
      <c r="H28" s="49">
        <v>3.2639999999999998</v>
      </c>
      <c r="I28" s="49">
        <v>7.74</v>
      </c>
      <c r="J28" s="49">
        <v>9.6</v>
      </c>
      <c r="K28" s="49">
        <v>110.8258</v>
      </c>
      <c r="L28" s="49">
        <v>29.87</v>
      </c>
      <c r="N28" s="1"/>
      <c r="O28" s="60">
        <f t="shared" si="0"/>
        <v>3.234999999999999E-2</v>
      </c>
      <c r="P28" s="1">
        <f t="shared" si="1"/>
        <v>9.89</v>
      </c>
    </row>
    <row r="29" spans="1:16" x14ac:dyDescent="0.3">
      <c r="A29" s="53">
        <v>42684</v>
      </c>
      <c r="B29" s="52">
        <v>0.39571759259259259</v>
      </c>
      <c r="C29" s="49">
        <v>149.83330000000001</v>
      </c>
      <c r="D29" s="49">
        <v>12.72</v>
      </c>
      <c r="E29" s="49">
        <v>12.996</v>
      </c>
      <c r="F29" s="49">
        <v>14.492000000000001</v>
      </c>
      <c r="G29" s="6">
        <v>-4.4000000000000004</v>
      </c>
      <c r="H29" s="49">
        <v>3.294</v>
      </c>
      <c r="I29" s="49">
        <v>7.72</v>
      </c>
      <c r="J29" s="49">
        <v>8.74</v>
      </c>
      <c r="K29" s="49">
        <v>100.8359</v>
      </c>
      <c r="L29" s="49">
        <v>29.94</v>
      </c>
      <c r="N29" s="1"/>
      <c r="O29" s="60">
        <f t="shared" si="0"/>
        <v>1.6299999999999953E-2</v>
      </c>
      <c r="P29" s="1">
        <f t="shared" si="1"/>
        <v>9.8079999999999998</v>
      </c>
    </row>
    <row r="30" spans="1:16" x14ac:dyDescent="0.3">
      <c r="A30" s="53">
        <v>42684</v>
      </c>
      <c r="B30" s="52">
        <v>0.39583333333333331</v>
      </c>
      <c r="C30" s="49">
        <v>150</v>
      </c>
      <c r="D30" s="49">
        <v>12.7</v>
      </c>
      <c r="E30" s="49">
        <v>12.909000000000001</v>
      </c>
      <c r="F30" s="49">
        <v>14.492000000000001</v>
      </c>
      <c r="G30" s="6">
        <v>-4.2</v>
      </c>
      <c r="H30" s="49">
        <v>3.294</v>
      </c>
      <c r="I30" s="49">
        <v>7.72</v>
      </c>
      <c r="J30" s="49">
        <v>8.2899999999999991</v>
      </c>
      <c r="K30" s="49">
        <v>95.556100000000001</v>
      </c>
      <c r="L30" s="49">
        <v>29.96</v>
      </c>
      <c r="N30" s="1"/>
      <c r="O30" s="60">
        <f t="shared" si="0"/>
        <v>2.6999999999999968E-2</v>
      </c>
      <c r="P30" s="1">
        <f t="shared" si="1"/>
        <v>9.7210000000000001</v>
      </c>
    </row>
    <row r="31" spans="1:16" x14ac:dyDescent="0.3">
      <c r="A31" s="53">
        <v>42684</v>
      </c>
      <c r="B31" s="52">
        <v>0.39594907407407409</v>
      </c>
      <c r="C31" s="49">
        <v>150.16669999999999</v>
      </c>
      <c r="D31" s="49">
        <v>12.68</v>
      </c>
      <c r="E31" s="49">
        <v>12.872</v>
      </c>
      <c r="F31" s="49">
        <v>14.493</v>
      </c>
      <c r="G31" s="6">
        <v>-4.2</v>
      </c>
      <c r="H31" s="49">
        <v>3.2639999999999998</v>
      </c>
      <c r="I31" s="49">
        <v>7.72</v>
      </c>
      <c r="J31" s="49">
        <v>8.11</v>
      </c>
      <c r="K31" s="49">
        <v>93.424300000000002</v>
      </c>
      <c r="L31" s="49">
        <v>29.97</v>
      </c>
      <c r="N31" s="1"/>
      <c r="O31" s="60">
        <f t="shared" si="0"/>
        <v>2.6999999999999968E-2</v>
      </c>
      <c r="P31" s="1">
        <f t="shared" si="1"/>
        <v>9.6840000000000011</v>
      </c>
    </row>
    <row r="32" spans="1:16" x14ac:dyDescent="0.3">
      <c r="A32" s="53">
        <v>42684</v>
      </c>
      <c r="B32" s="52">
        <v>0.39606481481481487</v>
      </c>
      <c r="C32" s="49">
        <v>150.33330000000001</v>
      </c>
      <c r="D32" s="49">
        <v>12.69</v>
      </c>
      <c r="E32" s="49">
        <v>13.063000000000001</v>
      </c>
      <c r="F32" s="49">
        <v>14.493</v>
      </c>
      <c r="G32" s="6">
        <v>-4.4000000000000004</v>
      </c>
      <c r="H32" s="49">
        <v>3.2639999999999998</v>
      </c>
      <c r="I32" s="49">
        <v>7.72</v>
      </c>
      <c r="J32" s="49">
        <v>8.0399999999999991</v>
      </c>
      <c r="K32" s="49">
        <v>92.625100000000003</v>
      </c>
      <c r="L32" s="49">
        <v>29.96</v>
      </c>
      <c r="N32" s="1"/>
      <c r="O32" s="60">
        <f t="shared" si="0"/>
        <v>1.6299999999999953E-2</v>
      </c>
      <c r="P32" s="1">
        <f t="shared" si="1"/>
        <v>9.875</v>
      </c>
    </row>
    <row r="33" spans="1:16" x14ac:dyDescent="0.3">
      <c r="A33" s="53">
        <v>42684</v>
      </c>
      <c r="B33" s="52">
        <v>0.39618055555555554</v>
      </c>
      <c r="C33" s="49">
        <v>150.5</v>
      </c>
      <c r="D33" s="49">
        <v>12.69</v>
      </c>
      <c r="E33" s="49">
        <v>13.025</v>
      </c>
      <c r="F33" s="49">
        <v>14.493</v>
      </c>
      <c r="G33" s="6">
        <v>-4.0999999999999996</v>
      </c>
      <c r="H33" s="49">
        <v>3.2639999999999998</v>
      </c>
      <c r="I33" s="49">
        <v>7.72</v>
      </c>
      <c r="J33" s="49">
        <v>7.99</v>
      </c>
      <c r="K33" s="49">
        <v>92.090100000000007</v>
      </c>
      <c r="L33" s="49">
        <v>29.95</v>
      </c>
      <c r="N33" s="1"/>
      <c r="O33" s="60">
        <f t="shared" si="0"/>
        <v>3.234999999999999E-2</v>
      </c>
      <c r="P33" s="1">
        <f t="shared" si="1"/>
        <v>9.8369999999999997</v>
      </c>
    </row>
    <row r="34" spans="1:16" x14ac:dyDescent="0.3">
      <c r="A34" s="53">
        <v>42684</v>
      </c>
      <c r="B34" s="52">
        <v>0.39629629629629631</v>
      </c>
      <c r="C34" s="49">
        <v>150.66669999999999</v>
      </c>
      <c r="D34" s="49">
        <v>12.69</v>
      </c>
      <c r="E34" s="49">
        <v>12.976000000000001</v>
      </c>
      <c r="F34" s="49">
        <v>14.493</v>
      </c>
      <c r="G34" s="6">
        <v>-4.2</v>
      </c>
      <c r="H34" s="49">
        <v>3.2639999999999998</v>
      </c>
      <c r="I34" s="49">
        <v>7.72</v>
      </c>
      <c r="J34" s="49">
        <v>7.97</v>
      </c>
      <c r="K34" s="49">
        <v>91.914299999999997</v>
      </c>
      <c r="L34" s="49">
        <v>29.94</v>
      </c>
      <c r="N34" s="1"/>
      <c r="O34" s="60">
        <f t="shared" si="0"/>
        <v>2.6999999999999968E-2</v>
      </c>
      <c r="P34" s="1">
        <f t="shared" si="1"/>
        <v>9.7880000000000003</v>
      </c>
    </row>
    <row r="35" spans="1:16" x14ac:dyDescent="0.3">
      <c r="A35" s="53">
        <v>42684</v>
      </c>
      <c r="B35" s="52">
        <v>0.39641203703703703</v>
      </c>
      <c r="C35" s="49">
        <v>150.83330000000001</v>
      </c>
      <c r="D35" s="49">
        <v>12.68</v>
      </c>
      <c r="E35" s="49">
        <v>13.02</v>
      </c>
      <c r="F35" s="49">
        <v>14.493</v>
      </c>
      <c r="G35" s="6">
        <v>-4.5</v>
      </c>
      <c r="H35" s="49">
        <v>3.2639999999999998</v>
      </c>
      <c r="I35" s="49">
        <v>7.72</v>
      </c>
      <c r="J35" s="49">
        <v>7.96</v>
      </c>
      <c r="K35" s="49">
        <v>91.695700000000002</v>
      </c>
      <c r="L35" s="49">
        <v>29.95</v>
      </c>
      <c r="N35" s="1"/>
      <c r="O35" s="60">
        <f t="shared" si="0"/>
        <v>1.0949999999999988E-2</v>
      </c>
      <c r="P35" s="1">
        <f t="shared" si="1"/>
        <v>9.8320000000000007</v>
      </c>
    </row>
    <row r="36" spans="1:16" x14ac:dyDescent="0.3">
      <c r="A36" s="53">
        <v>42684</v>
      </c>
      <c r="B36" s="52">
        <v>0.39652777777777781</v>
      </c>
      <c r="C36" s="49">
        <v>151</v>
      </c>
      <c r="D36" s="49">
        <v>12.7</v>
      </c>
      <c r="E36" s="49">
        <v>13.02</v>
      </c>
      <c r="F36" s="49">
        <v>14.494</v>
      </c>
      <c r="G36" s="6">
        <v>-4.5</v>
      </c>
      <c r="H36" s="49">
        <v>3.294</v>
      </c>
      <c r="I36" s="49">
        <v>7.72</v>
      </c>
      <c r="J36" s="49">
        <v>7.96</v>
      </c>
      <c r="K36" s="49">
        <v>91.728399999999993</v>
      </c>
      <c r="L36" s="49">
        <v>29.94</v>
      </c>
      <c r="N36" s="1"/>
      <c r="O36" s="60">
        <f t="shared" si="0"/>
        <v>1.0949999999999988E-2</v>
      </c>
      <c r="P36" s="1">
        <f t="shared" si="1"/>
        <v>9.8320000000000007</v>
      </c>
    </row>
    <row r="37" spans="1:16" x14ac:dyDescent="0.3">
      <c r="A37" s="53">
        <v>42684</v>
      </c>
      <c r="B37" s="52">
        <v>0.39664351851851848</v>
      </c>
      <c r="C37" s="49">
        <v>151.16669999999999</v>
      </c>
      <c r="D37" s="49">
        <v>12.69</v>
      </c>
      <c r="E37" s="49">
        <v>12.988</v>
      </c>
      <c r="F37" s="49">
        <v>14.494</v>
      </c>
      <c r="G37" s="6">
        <v>-3.9</v>
      </c>
      <c r="H37" s="49">
        <v>3.2639999999999998</v>
      </c>
      <c r="I37" s="49">
        <v>7.72</v>
      </c>
      <c r="J37" s="49">
        <v>7.96</v>
      </c>
      <c r="K37" s="49">
        <v>91.721400000000003</v>
      </c>
      <c r="L37" s="49">
        <v>29.95</v>
      </c>
      <c r="N37" s="1"/>
      <c r="O37" s="60">
        <f t="shared" si="0"/>
        <v>4.3049999999999977E-2</v>
      </c>
      <c r="P37" s="1">
        <f t="shared" si="1"/>
        <v>9.8000000000000007</v>
      </c>
    </row>
    <row r="38" spans="1:16" x14ac:dyDescent="0.3">
      <c r="A38" s="53">
        <v>42684</v>
      </c>
      <c r="B38" s="52">
        <v>0.39675925925925926</v>
      </c>
      <c r="C38" s="49">
        <v>151.33330000000001</v>
      </c>
      <c r="D38" s="49">
        <v>12.68</v>
      </c>
      <c r="E38" s="49">
        <v>12.988</v>
      </c>
      <c r="F38" s="49">
        <v>14.494</v>
      </c>
      <c r="G38" s="6">
        <v>-4.3</v>
      </c>
      <c r="H38" s="49">
        <v>3.294</v>
      </c>
      <c r="I38" s="49">
        <v>7.72</v>
      </c>
      <c r="J38" s="49">
        <v>7.95</v>
      </c>
      <c r="K38" s="49">
        <v>91.602000000000004</v>
      </c>
      <c r="L38" s="49">
        <v>29.96</v>
      </c>
      <c r="N38" s="1"/>
      <c r="O38" s="60">
        <f t="shared" si="0"/>
        <v>2.1650000000000003E-2</v>
      </c>
      <c r="P38" s="1">
        <f t="shared" si="1"/>
        <v>9.8000000000000007</v>
      </c>
    </row>
    <row r="39" spans="1:16" x14ac:dyDescent="0.3">
      <c r="A39" s="53">
        <v>42684</v>
      </c>
      <c r="B39" s="52">
        <v>0.39687500000000003</v>
      </c>
      <c r="C39" s="49">
        <v>151.5</v>
      </c>
      <c r="D39" s="49">
        <v>12.69</v>
      </c>
      <c r="E39" s="49">
        <v>12.955</v>
      </c>
      <c r="F39" s="49">
        <v>14.494</v>
      </c>
      <c r="G39" s="6">
        <v>-4.4000000000000004</v>
      </c>
      <c r="H39" s="49">
        <v>3.2639999999999998</v>
      </c>
      <c r="I39" s="49">
        <v>7.72</v>
      </c>
      <c r="J39" s="49">
        <v>7.95</v>
      </c>
      <c r="K39" s="49">
        <v>91.651799999999994</v>
      </c>
      <c r="L39" s="49">
        <v>29.95</v>
      </c>
      <c r="N39" s="1"/>
      <c r="O39" s="60">
        <f t="shared" si="0"/>
        <v>1.6299999999999953E-2</v>
      </c>
      <c r="P39" s="1">
        <f t="shared" si="1"/>
        <v>9.7669999999999995</v>
      </c>
    </row>
    <row r="40" spans="1:16" x14ac:dyDescent="0.3">
      <c r="A40" s="53">
        <v>42684</v>
      </c>
      <c r="B40" s="52">
        <v>0.39699074074074076</v>
      </c>
      <c r="C40" s="49">
        <v>151.66669999999999</v>
      </c>
      <c r="D40" s="49">
        <v>12.69</v>
      </c>
      <c r="E40" s="49">
        <v>13.037000000000001</v>
      </c>
      <c r="F40" s="49">
        <v>14.494999999999999</v>
      </c>
      <c r="G40" s="6">
        <v>-4.2</v>
      </c>
      <c r="H40" s="49">
        <v>3.2639999999999998</v>
      </c>
      <c r="I40" s="49">
        <v>7.72</v>
      </c>
      <c r="J40" s="49">
        <v>7.93</v>
      </c>
      <c r="K40" s="49">
        <v>91.403700000000001</v>
      </c>
      <c r="L40" s="49">
        <v>29.96</v>
      </c>
      <c r="N40" s="1"/>
      <c r="O40" s="60">
        <f t="shared" ref="O40:O71" si="2">IF(G40="","",IF(G40*O$2+O$3&lt;0,0,G40*O$2+O$3))</f>
        <v>2.6999999999999968E-2</v>
      </c>
      <c r="P40" s="1">
        <f t="shared" si="1"/>
        <v>9.8490000000000002</v>
      </c>
    </row>
    <row r="41" spans="1:16" x14ac:dyDescent="0.3">
      <c r="A41" s="53">
        <v>42684</v>
      </c>
      <c r="B41" s="52">
        <v>0.39710648148148148</v>
      </c>
      <c r="C41" s="49">
        <v>151.83330000000001</v>
      </c>
      <c r="D41" s="49">
        <v>12.68</v>
      </c>
      <c r="E41" s="49">
        <v>13.032</v>
      </c>
      <c r="F41" s="49">
        <v>14.494999999999999</v>
      </c>
      <c r="G41" s="6">
        <v>-4.5999999999999996</v>
      </c>
      <c r="H41" s="49">
        <v>3.2639999999999998</v>
      </c>
      <c r="I41" s="49">
        <v>7.72</v>
      </c>
      <c r="J41" s="49">
        <v>7.9</v>
      </c>
      <c r="K41" s="49">
        <v>91.008499999999998</v>
      </c>
      <c r="L41" s="49">
        <v>29.97</v>
      </c>
      <c r="N41" s="1"/>
      <c r="O41" s="60">
        <f t="shared" si="2"/>
        <v>5.5999999999999939E-3</v>
      </c>
      <c r="P41" s="1">
        <f t="shared" si="1"/>
        <v>9.8440000000000012</v>
      </c>
    </row>
    <row r="42" spans="1:16" x14ac:dyDescent="0.3">
      <c r="A42" s="53">
        <v>42684</v>
      </c>
      <c r="B42" s="52">
        <v>0.3972222222222222</v>
      </c>
      <c r="C42" s="49">
        <v>152</v>
      </c>
      <c r="D42" s="49">
        <v>12.69</v>
      </c>
      <c r="E42" s="49">
        <v>13.032</v>
      </c>
      <c r="F42" s="49">
        <v>14.494999999999999</v>
      </c>
      <c r="G42" s="6">
        <v>-2.4</v>
      </c>
      <c r="H42" s="49">
        <v>3.2639999999999998</v>
      </c>
      <c r="I42" s="49">
        <v>7.71</v>
      </c>
      <c r="J42" s="49">
        <v>7.89</v>
      </c>
      <c r="K42" s="49">
        <v>90.958299999999994</v>
      </c>
      <c r="L42" s="49">
        <v>29.97</v>
      </c>
      <c r="N42" s="1"/>
      <c r="O42" s="60">
        <f t="shared" si="2"/>
        <v>0.12329999999999999</v>
      </c>
      <c r="P42" s="1">
        <f t="shared" si="1"/>
        <v>9.8440000000000012</v>
      </c>
    </row>
    <row r="43" spans="1:16" x14ac:dyDescent="0.3">
      <c r="A43" s="53">
        <v>42684</v>
      </c>
      <c r="B43" s="52">
        <v>0.39733796296296298</v>
      </c>
      <c r="C43" s="49">
        <v>152.16669999999999</v>
      </c>
      <c r="D43" s="49">
        <v>12.68</v>
      </c>
      <c r="E43" s="49">
        <v>12.977</v>
      </c>
      <c r="F43" s="49">
        <v>14.494999999999999</v>
      </c>
      <c r="G43" s="6">
        <v>-4.3</v>
      </c>
      <c r="H43" s="49">
        <v>3.2639999999999998</v>
      </c>
      <c r="I43" s="49">
        <v>7.71</v>
      </c>
      <c r="J43" s="49">
        <v>7.87</v>
      </c>
      <c r="K43" s="49">
        <v>90.646000000000001</v>
      </c>
      <c r="L43" s="49">
        <v>29.97</v>
      </c>
      <c r="N43" s="1"/>
      <c r="O43" s="60">
        <f t="shared" si="2"/>
        <v>2.1650000000000003E-2</v>
      </c>
      <c r="P43" s="1">
        <f t="shared" si="1"/>
        <v>9.7890000000000015</v>
      </c>
    </row>
    <row r="44" spans="1:16" x14ac:dyDescent="0.3">
      <c r="A44" s="53">
        <v>42684</v>
      </c>
      <c r="B44" s="52">
        <v>0.39745370370370375</v>
      </c>
      <c r="C44" s="49">
        <v>152.33330000000001</v>
      </c>
      <c r="D44" s="49">
        <v>12.68</v>
      </c>
      <c r="E44" s="49">
        <v>12.999000000000001</v>
      </c>
      <c r="F44" s="49">
        <v>14.494999999999999</v>
      </c>
      <c r="G44" s="6">
        <v>-4.2</v>
      </c>
      <c r="H44" s="49">
        <v>3.2639999999999998</v>
      </c>
      <c r="I44" s="49">
        <v>7.71</v>
      </c>
      <c r="J44" s="49">
        <v>7.83</v>
      </c>
      <c r="K44" s="49">
        <v>90.255600000000001</v>
      </c>
      <c r="L44" s="49">
        <v>29.97</v>
      </c>
      <c r="N44" s="1"/>
      <c r="O44" s="60">
        <f t="shared" si="2"/>
        <v>2.6999999999999968E-2</v>
      </c>
      <c r="P44" s="1">
        <f t="shared" si="1"/>
        <v>9.8109999999999999</v>
      </c>
    </row>
    <row r="45" spans="1:16" x14ac:dyDescent="0.3">
      <c r="A45" s="53">
        <v>42684</v>
      </c>
      <c r="B45" s="52">
        <v>0.39756944444444442</v>
      </c>
      <c r="C45" s="49">
        <v>152.5</v>
      </c>
      <c r="D45" s="49">
        <v>12.68</v>
      </c>
      <c r="E45" s="49">
        <v>12.945</v>
      </c>
      <c r="F45" s="49">
        <v>14.496</v>
      </c>
      <c r="G45" s="6">
        <v>-4.5</v>
      </c>
      <c r="H45" s="49">
        <v>3.2639999999999998</v>
      </c>
      <c r="I45" s="49">
        <v>7.71</v>
      </c>
      <c r="J45" s="49">
        <v>7.84</v>
      </c>
      <c r="K45" s="49">
        <v>90.363900000000001</v>
      </c>
      <c r="L45" s="49">
        <v>29.98</v>
      </c>
      <c r="N45" s="1"/>
      <c r="O45" s="60">
        <f t="shared" si="2"/>
        <v>1.0949999999999988E-2</v>
      </c>
      <c r="P45" s="1">
        <f t="shared" si="1"/>
        <v>9.7570000000000014</v>
      </c>
    </row>
    <row r="46" spans="1:16" x14ac:dyDescent="0.3">
      <c r="A46" s="53">
        <v>42684</v>
      </c>
      <c r="B46" s="52">
        <v>0.3976851851851852</v>
      </c>
      <c r="C46" s="49">
        <v>152.66669999999999</v>
      </c>
      <c r="D46" s="49">
        <v>12.68</v>
      </c>
      <c r="E46" s="49">
        <v>13.054</v>
      </c>
      <c r="F46" s="49">
        <v>14.496</v>
      </c>
      <c r="G46" s="6">
        <v>-4.3</v>
      </c>
      <c r="H46" s="49">
        <v>3.294</v>
      </c>
      <c r="I46" s="49">
        <v>7.71</v>
      </c>
      <c r="J46" s="49">
        <v>7.83</v>
      </c>
      <c r="K46" s="49">
        <v>90.183700000000002</v>
      </c>
      <c r="L46" s="49">
        <v>29.97</v>
      </c>
      <c r="N46" s="1"/>
      <c r="O46" s="60">
        <f t="shared" si="2"/>
        <v>2.1650000000000003E-2</v>
      </c>
      <c r="P46" s="1">
        <f t="shared" si="1"/>
        <v>9.8659999999999997</v>
      </c>
    </row>
    <row r="47" spans="1:16" x14ac:dyDescent="0.3">
      <c r="A47" s="53">
        <v>42684</v>
      </c>
      <c r="B47" s="52">
        <v>0.39780092592592592</v>
      </c>
      <c r="C47" s="49">
        <v>152.83330000000001</v>
      </c>
      <c r="D47" s="49">
        <v>12.68</v>
      </c>
      <c r="E47" s="49">
        <v>13.114000000000001</v>
      </c>
      <c r="F47" s="49">
        <v>14.496</v>
      </c>
      <c r="G47" s="6">
        <v>-3.1</v>
      </c>
      <c r="H47" s="49">
        <v>3.294</v>
      </c>
      <c r="I47" s="49">
        <v>7.71</v>
      </c>
      <c r="J47" s="49">
        <v>7.8</v>
      </c>
      <c r="K47" s="49">
        <v>89.876199999999997</v>
      </c>
      <c r="L47" s="49">
        <v>29.98</v>
      </c>
      <c r="N47" s="1"/>
      <c r="O47" s="60">
        <f t="shared" si="2"/>
        <v>8.5849999999999982E-2</v>
      </c>
      <c r="P47" s="1">
        <f t="shared" si="1"/>
        <v>9.9260000000000019</v>
      </c>
    </row>
    <row r="48" spans="1:16" x14ac:dyDescent="0.3">
      <c r="A48" s="53">
        <v>42684</v>
      </c>
      <c r="B48" s="52">
        <v>0.3979166666666667</v>
      </c>
      <c r="C48" s="49">
        <v>153</v>
      </c>
      <c r="D48" s="49">
        <v>12.68</v>
      </c>
      <c r="E48" s="49">
        <v>15.589</v>
      </c>
      <c r="F48" s="49">
        <v>14.497999999999999</v>
      </c>
      <c r="G48" s="6">
        <v>-4.5999999999999996</v>
      </c>
      <c r="H48" s="49">
        <v>3.2639999999999998</v>
      </c>
      <c r="I48" s="49">
        <v>7.69</v>
      </c>
      <c r="J48" s="49">
        <v>7.75</v>
      </c>
      <c r="K48" s="49">
        <v>89.340599999999995</v>
      </c>
      <c r="L48" s="49">
        <v>30.03</v>
      </c>
      <c r="N48" s="1"/>
      <c r="O48" s="60">
        <f t="shared" si="2"/>
        <v>5.5999999999999939E-3</v>
      </c>
      <c r="P48" s="1">
        <f t="shared" si="1"/>
        <v>12.401</v>
      </c>
    </row>
    <row r="49" spans="1:16" x14ac:dyDescent="0.3">
      <c r="A49" s="53">
        <v>42684</v>
      </c>
      <c r="B49" s="52">
        <v>0.39803240740740736</v>
      </c>
      <c r="C49" s="49">
        <v>153.16669999999999</v>
      </c>
      <c r="D49" s="49">
        <v>12.64</v>
      </c>
      <c r="E49" s="49">
        <v>21.702000000000002</v>
      </c>
      <c r="F49" s="49">
        <v>14.505000000000001</v>
      </c>
      <c r="G49" s="6">
        <v>-4.5</v>
      </c>
      <c r="H49" s="49">
        <v>3.2639999999999998</v>
      </c>
      <c r="I49" s="49">
        <v>7.64</v>
      </c>
      <c r="J49" s="49">
        <v>7.37</v>
      </c>
      <c r="K49" s="49">
        <v>84.882800000000003</v>
      </c>
      <c r="L49" s="49">
        <v>30.11</v>
      </c>
      <c r="N49" s="1"/>
      <c r="O49" s="60">
        <f t="shared" si="2"/>
        <v>1.0949999999999988E-2</v>
      </c>
      <c r="P49" s="1">
        <f t="shared" si="1"/>
        <v>18.514000000000003</v>
      </c>
    </row>
    <row r="50" spans="1:16" x14ac:dyDescent="0.3">
      <c r="A50" s="53">
        <v>42684</v>
      </c>
      <c r="B50" s="52">
        <v>0.39814814814814814</v>
      </c>
      <c r="C50" s="49">
        <v>153.33330000000001</v>
      </c>
      <c r="D50" s="49">
        <v>12.63</v>
      </c>
      <c r="E50" s="49">
        <v>21.724</v>
      </c>
      <c r="F50" s="49">
        <v>14.506</v>
      </c>
      <c r="G50" s="6">
        <v>-4.5</v>
      </c>
      <c r="H50" s="49">
        <v>3.2639999999999998</v>
      </c>
      <c r="I50" s="49">
        <v>7.62</v>
      </c>
      <c r="J50" s="49">
        <v>7.02</v>
      </c>
      <c r="K50" s="49">
        <v>80.864199999999997</v>
      </c>
      <c r="L50" s="49">
        <v>30.12</v>
      </c>
      <c r="N50" s="1"/>
      <c r="O50" s="60">
        <f t="shared" si="2"/>
        <v>1.0949999999999988E-2</v>
      </c>
      <c r="P50" s="1">
        <f t="shared" si="1"/>
        <v>18.536000000000001</v>
      </c>
    </row>
    <row r="51" spans="1:16" x14ac:dyDescent="0.3">
      <c r="A51" s="53">
        <v>42684</v>
      </c>
      <c r="B51" s="52">
        <v>0.39826388888888892</v>
      </c>
      <c r="C51" s="49">
        <v>153.5</v>
      </c>
      <c r="D51" s="49">
        <v>12.63</v>
      </c>
      <c r="E51" s="49">
        <v>21.696999999999999</v>
      </c>
      <c r="F51" s="49">
        <v>14.506</v>
      </c>
      <c r="G51" s="6">
        <v>-4.5</v>
      </c>
      <c r="H51" s="49">
        <v>3.2639999999999998</v>
      </c>
      <c r="I51" s="49">
        <v>7.62</v>
      </c>
      <c r="J51" s="49">
        <v>6.83</v>
      </c>
      <c r="K51" s="49">
        <v>78.597399999999993</v>
      </c>
      <c r="L51" s="49">
        <v>30.13</v>
      </c>
      <c r="N51" s="1"/>
      <c r="O51" s="60">
        <f t="shared" si="2"/>
        <v>1.0949999999999988E-2</v>
      </c>
      <c r="P51" s="1">
        <f t="shared" si="1"/>
        <v>18.509</v>
      </c>
    </row>
    <row r="52" spans="1:16" x14ac:dyDescent="0.3">
      <c r="A52" s="53">
        <v>42684</v>
      </c>
      <c r="B52" s="52">
        <v>0.39837962962962964</v>
      </c>
      <c r="C52" s="49">
        <v>153.66669999999999</v>
      </c>
      <c r="D52" s="49">
        <v>12.62</v>
      </c>
      <c r="E52" s="49">
        <v>21.675000000000001</v>
      </c>
      <c r="F52" s="49">
        <v>14.506</v>
      </c>
      <c r="G52" s="6">
        <v>-4.5999999999999996</v>
      </c>
      <c r="H52" s="49">
        <v>3.2639999999999998</v>
      </c>
      <c r="I52" s="49">
        <v>7.61</v>
      </c>
      <c r="J52" s="49">
        <v>6.68</v>
      </c>
      <c r="K52" s="49">
        <v>76.863500000000002</v>
      </c>
      <c r="L52" s="49">
        <v>30.14</v>
      </c>
      <c r="N52" s="1"/>
      <c r="O52" s="60">
        <f t="shared" si="2"/>
        <v>5.5999999999999939E-3</v>
      </c>
      <c r="P52" s="1">
        <f t="shared" si="1"/>
        <v>18.487000000000002</v>
      </c>
    </row>
    <row r="53" spans="1:16" x14ac:dyDescent="0.3">
      <c r="A53" s="53">
        <v>42684</v>
      </c>
      <c r="B53" s="52">
        <v>0.39849537037037036</v>
      </c>
      <c r="C53" s="49">
        <v>153.83330000000001</v>
      </c>
      <c r="D53" s="49">
        <v>12.62</v>
      </c>
      <c r="E53" s="49">
        <v>21.696999999999999</v>
      </c>
      <c r="F53" s="49">
        <v>14.506</v>
      </c>
      <c r="G53" s="6">
        <v>-4.3</v>
      </c>
      <c r="H53" s="49">
        <v>3.294</v>
      </c>
      <c r="I53" s="49">
        <v>7.61</v>
      </c>
      <c r="J53" s="49">
        <v>6.58</v>
      </c>
      <c r="K53" s="49">
        <v>75.752799999999993</v>
      </c>
      <c r="L53" s="49">
        <v>30.15</v>
      </c>
      <c r="N53" s="1"/>
      <c r="O53" s="60">
        <f t="shared" si="2"/>
        <v>2.1650000000000003E-2</v>
      </c>
      <c r="P53" s="1">
        <f t="shared" si="1"/>
        <v>18.509</v>
      </c>
    </row>
    <row r="54" spans="1:16" x14ac:dyDescent="0.3">
      <c r="A54" s="53">
        <v>42684</v>
      </c>
      <c r="B54" s="52">
        <v>0.39861111111111108</v>
      </c>
      <c r="C54" s="49">
        <v>154</v>
      </c>
      <c r="D54" s="49">
        <v>12.62</v>
      </c>
      <c r="E54" s="49">
        <v>21.648</v>
      </c>
      <c r="F54" s="49">
        <v>14.507</v>
      </c>
      <c r="G54" s="6">
        <v>-4.7</v>
      </c>
      <c r="H54" s="49">
        <v>3.294</v>
      </c>
      <c r="I54" s="49">
        <v>7.61</v>
      </c>
      <c r="J54" s="49">
        <v>6.55</v>
      </c>
      <c r="K54" s="49">
        <v>75.453000000000003</v>
      </c>
      <c r="L54" s="49">
        <v>30.14</v>
      </c>
      <c r="N54" s="1"/>
      <c r="O54" s="60">
        <f t="shared" si="2"/>
        <v>2.4999999999997247E-4</v>
      </c>
      <c r="P54" s="1">
        <f t="shared" si="1"/>
        <v>18.46</v>
      </c>
    </row>
    <row r="55" spans="1:16" x14ac:dyDescent="0.3">
      <c r="A55" s="53">
        <v>42684</v>
      </c>
      <c r="B55" s="52">
        <v>0.39872685185185186</v>
      </c>
      <c r="C55" s="49">
        <v>154.16669999999999</v>
      </c>
      <c r="D55" s="49">
        <v>12.62</v>
      </c>
      <c r="E55" s="49">
        <v>21.719000000000001</v>
      </c>
      <c r="F55" s="49">
        <v>14.506</v>
      </c>
      <c r="G55" s="6">
        <v>-3.9</v>
      </c>
      <c r="H55" s="49">
        <v>3.2639999999999998</v>
      </c>
      <c r="I55" s="49">
        <v>7.61</v>
      </c>
      <c r="J55" s="49">
        <v>6.54</v>
      </c>
      <c r="K55" s="49">
        <v>75.287400000000005</v>
      </c>
      <c r="L55" s="49">
        <v>30.15</v>
      </c>
      <c r="N55" s="1"/>
      <c r="O55" s="60">
        <f t="shared" si="2"/>
        <v>4.3049999999999977E-2</v>
      </c>
      <c r="P55" s="1">
        <f t="shared" si="1"/>
        <v>18.531000000000002</v>
      </c>
    </row>
    <row r="56" spans="1:16" x14ac:dyDescent="0.3">
      <c r="A56" s="53">
        <v>42684</v>
      </c>
      <c r="B56" s="52">
        <v>0.39884259259259264</v>
      </c>
      <c r="C56" s="49">
        <v>154.33330000000001</v>
      </c>
      <c r="D56" s="49">
        <v>12.62</v>
      </c>
      <c r="E56" s="49">
        <v>21.719000000000001</v>
      </c>
      <c r="F56" s="49">
        <v>14.506</v>
      </c>
      <c r="G56" s="6">
        <v>-4.5999999999999996</v>
      </c>
      <c r="H56" s="49">
        <v>3.294</v>
      </c>
      <c r="I56" s="49">
        <v>7.61</v>
      </c>
      <c r="J56" s="49">
        <v>6.53</v>
      </c>
      <c r="K56" s="49">
        <v>75.134500000000003</v>
      </c>
      <c r="L56" s="49">
        <v>30.15</v>
      </c>
      <c r="N56" s="1"/>
      <c r="O56" s="60">
        <f t="shared" si="2"/>
        <v>5.5999999999999939E-3</v>
      </c>
      <c r="P56" s="1">
        <f t="shared" si="1"/>
        <v>18.531000000000002</v>
      </c>
    </row>
    <row r="57" spans="1:16" x14ac:dyDescent="0.3">
      <c r="A57" s="53">
        <v>42684</v>
      </c>
      <c r="B57" s="52">
        <v>0.3989583333333333</v>
      </c>
      <c r="C57" s="49">
        <v>154.5</v>
      </c>
      <c r="D57" s="49">
        <v>12.62</v>
      </c>
      <c r="E57" s="49">
        <v>21.731000000000002</v>
      </c>
      <c r="F57" s="49">
        <v>14.507</v>
      </c>
      <c r="G57" s="6">
        <v>-4.4000000000000004</v>
      </c>
      <c r="H57" s="49">
        <v>3.2639999999999998</v>
      </c>
      <c r="I57" s="49">
        <v>7.61</v>
      </c>
      <c r="J57" s="49">
        <v>6.53</v>
      </c>
      <c r="K57" s="49">
        <v>75.192599999999999</v>
      </c>
      <c r="L57" s="49">
        <v>30.15</v>
      </c>
      <c r="N57" s="1"/>
      <c r="O57" s="60">
        <f t="shared" si="2"/>
        <v>1.6299999999999953E-2</v>
      </c>
      <c r="P57" s="1">
        <f t="shared" si="1"/>
        <v>18.543000000000003</v>
      </c>
    </row>
    <row r="58" spans="1:16" x14ac:dyDescent="0.3">
      <c r="A58" s="53">
        <v>42684</v>
      </c>
      <c r="B58" s="52">
        <v>0.39907407407407408</v>
      </c>
      <c r="C58" s="49">
        <v>154.66669999999999</v>
      </c>
      <c r="D58" s="49">
        <v>12.62</v>
      </c>
      <c r="E58" s="49">
        <v>21.594000000000001</v>
      </c>
      <c r="F58" s="49">
        <v>14.507</v>
      </c>
      <c r="G58" s="6">
        <v>-4.3</v>
      </c>
      <c r="H58" s="49">
        <v>3.2639999999999998</v>
      </c>
      <c r="I58" s="49">
        <v>7.62</v>
      </c>
      <c r="J58" s="49">
        <v>6.57</v>
      </c>
      <c r="K58" s="49">
        <v>75.581400000000002</v>
      </c>
      <c r="L58" s="49">
        <v>30.15</v>
      </c>
      <c r="N58" s="1"/>
      <c r="O58" s="60">
        <f t="shared" si="2"/>
        <v>2.1650000000000003E-2</v>
      </c>
      <c r="P58" s="1">
        <f t="shared" si="1"/>
        <v>18.406000000000002</v>
      </c>
    </row>
    <row r="59" spans="1:16" x14ac:dyDescent="0.3">
      <c r="A59" s="53">
        <v>42684</v>
      </c>
      <c r="B59" s="52">
        <v>0.3991898148148148</v>
      </c>
      <c r="C59" s="49">
        <v>154.83330000000001</v>
      </c>
      <c r="D59" s="49">
        <v>12.62</v>
      </c>
      <c r="E59" s="49">
        <v>21.469000000000001</v>
      </c>
      <c r="F59" s="49">
        <v>14.506</v>
      </c>
      <c r="G59" s="6">
        <v>-4.5</v>
      </c>
      <c r="H59" s="49">
        <v>3.2639999999999998</v>
      </c>
      <c r="I59" s="49">
        <v>7.62</v>
      </c>
      <c r="J59" s="49">
        <v>6.6</v>
      </c>
      <c r="K59" s="49">
        <v>75.957300000000004</v>
      </c>
      <c r="L59" s="49">
        <v>30.15</v>
      </c>
      <c r="N59" s="1"/>
      <c r="O59" s="60">
        <f t="shared" si="2"/>
        <v>1.0949999999999988E-2</v>
      </c>
      <c r="P59" s="1">
        <f t="shared" si="1"/>
        <v>18.281000000000002</v>
      </c>
    </row>
    <row r="60" spans="1:16" x14ac:dyDescent="0.3">
      <c r="A60" s="53">
        <v>42684</v>
      </c>
      <c r="B60" s="52">
        <v>0.39930555555555558</v>
      </c>
      <c r="C60" s="49">
        <v>155</v>
      </c>
      <c r="D60" s="49">
        <v>12.62</v>
      </c>
      <c r="E60" s="49">
        <v>21.582999999999998</v>
      </c>
      <c r="F60" s="49">
        <v>14.507</v>
      </c>
      <c r="G60" s="6">
        <v>-4.5999999999999996</v>
      </c>
      <c r="H60" s="49">
        <v>3.2639999999999998</v>
      </c>
      <c r="I60" s="49">
        <v>7.62</v>
      </c>
      <c r="J60" s="49">
        <v>6.63</v>
      </c>
      <c r="K60" s="49">
        <v>76.316999999999993</v>
      </c>
      <c r="L60" s="49">
        <v>30.14</v>
      </c>
      <c r="N60" s="1"/>
      <c r="O60" s="60">
        <f t="shared" si="2"/>
        <v>5.5999999999999939E-3</v>
      </c>
      <c r="P60" s="1">
        <f t="shared" si="1"/>
        <v>18.395</v>
      </c>
    </row>
    <row r="61" spans="1:16" x14ac:dyDescent="0.3">
      <c r="A61" s="53">
        <v>42684</v>
      </c>
      <c r="B61" s="52">
        <v>0.39942129629629625</v>
      </c>
      <c r="C61" s="49">
        <v>155.16669999999999</v>
      </c>
      <c r="D61" s="49">
        <v>12.61</v>
      </c>
      <c r="E61" s="49">
        <v>21.567</v>
      </c>
      <c r="F61" s="49">
        <v>14.507</v>
      </c>
      <c r="G61" s="6">
        <v>-4.0999999999999996</v>
      </c>
      <c r="H61" s="49">
        <v>3.2639999999999998</v>
      </c>
      <c r="I61" s="49">
        <v>7.63</v>
      </c>
      <c r="J61" s="49">
        <v>6.67</v>
      </c>
      <c r="K61" s="49">
        <v>76.809799999999996</v>
      </c>
      <c r="L61" s="49">
        <v>30.15</v>
      </c>
      <c r="N61" s="1"/>
      <c r="O61" s="60">
        <f t="shared" si="2"/>
        <v>3.234999999999999E-2</v>
      </c>
      <c r="P61" s="1">
        <f t="shared" si="1"/>
        <v>18.379000000000001</v>
      </c>
    </row>
    <row r="62" spans="1:16" x14ac:dyDescent="0.3">
      <c r="A62" s="53">
        <v>42684</v>
      </c>
      <c r="B62" s="52">
        <v>0.39953703703703702</v>
      </c>
      <c r="C62" s="49">
        <v>155.33330000000001</v>
      </c>
      <c r="D62" s="49">
        <v>12.62</v>
      </c>
      <c r="E62" s="49">
        <v>21.605</v>
      </c>
      <c r="F62" s="49">
        <v>14.507</v>
      </c>
      <c r="G62" s="6">
        <v>-4.4000000000000004</v>
      </c>
      <c r="H62" s="49">
        <v>3.294</v>
      </c>
      <c r="I62" s="49">
        <v>7.62</v>
      </c>
      <c r="J62" s="49">
        <v>6.69</v>
      </c>
      <c r="K62" s="49">
        <v>76.967699999999994</v>
      </c>
      <c r="L62" s="49">
        <v>30.15</v>
      </c>
      <c r="N62" s="1"/>
      <c r="O62" s="60">
        <f t="shared" si="2"/>
        <v>1.6299999999999953E-2</v>
      </c>
      <c r="P62" s="1">
        <f t="shared" si="1"/>
        <v>18.417000000000002</v>
      </c>
    </row>
    <row r="63" spans="1:16" x14ac:dyDescent="0.3">
      <c r="A63" s="53">
        <v>42684</v>
      </c>
      <c r="B63" s="52">
        <v>0.3996527777777778</v>
      </c>
      <c r="C63" s="49">
        <v>155.5</v>
      </c>
      <c r="D63" s="49">
        <v>12.62</v>
      </c>
      <c r="E63" s="49">
        <v>21.622</v>
      </c>
      <c r="F63" s="49">
        <v>14.507</v>
      </c>
      <c r="G63" s="6">
        <v>-4.5999999999999996</v>
      </c>
      <c r="H63" s="49">
        <v>3.294</v>
      </c>
      <c r="I63" s="49">
        <v>7.62</v>
      </c>
      <c r="J63" s="49">
        <v>6.69</v>
      </c>
      <c r="K63" s="49">
        <v>77.065799999999996</v>
      </c>
      <c r="L63" s="49">
        <v>30.14</v>
      </c>
      <c r="N63" s="1"/>
      <c r="O63" s="60">
        <f t="shared" si="2"/>
        <v>5.5999999999999939E-3</v>
      </c>
      <c r="P63" s="1">
        <f t="shared" si="1"/>
        <v>18.434000000000001</v>
      </c>
    </row>
    <row r="64" spans="1:16" x14ac:dyDescent="0.3">
      <c r="A64" s="53">
        <v>42684</v>
      </c>
      <c r="B64" s="52">
        <v>0.39976851851851852</v>
      </c>
      <c r="C64" s="49">
        <v>155.66669999999999</v>
      </c>
      <c r="D64" s="49">
        <v>12.62</v>
      </c>
      <c r="E64" s="49">
        <v>21.6</v>
      </c>
      <c r="F64" s="49">
        <v>14.507</v>
      </c>
      <c r="G64" s="6">
        <v>-4.5</v>
      </c>
      <c r="H64" s="49">
        <v>3.2639999999999998</v>
      </c>
      <c r="I64" s="49">
        <v>7.62</v>
      </c>
      <c r="J64" s="49">
        <v>6.68</v>
      </c>
      <c r="K64" s="49">
        <v>76.882800000000003</v>
      </c>
      <c r="L64" s="49">
        <v>30.14</v>
      </c>
      <c r="N64" s="1"/>
      <c r="O64" s="60">
        <f t="shared" si="2"/>
        <v>1.0949999999999988E-2</v>
      </c>
      <c r="P64" s="1">
        <f t="shared" si="1"/>
        <v>18.412000000000003</v>
      </c>
    </row>
    <row r="65" spans="1:16" x14ac:dyDescent="0.3">
      <c r="A65" s="53">
        <v>42684</v>
      </c>
      <c r="B65" s="52">
        <v>0.39988425925925924</v>
      </c>
      <c r="C65" s="49">
        <v>155.83330000000001</v>
      </c>
      <c r="D65" s="49">
        <v>12.62</v>
      </c>
      <c r="E65" s="49">
        <v>21.670999999999999</v>
      </c>
      <c r="F65" s="49">
        <v>14.507</v>
      </c>
      <c r="G65" s="6">
        <v>-4.7</v>
      </c>
      <c r="H65" s="49">
        <v>3.294</v>
      </c>
      <c r="I65" s="49">
        <v>7.62</v>
      </c>
      <c r="J65" s="49">
        <v>6.67</v>
      </c>
      <c r="K65" s="49">
        <v>76.746700000000004</v>
      </c>
      <c r="L65" s="49">
        <v>30.14</v>
      </c>
      <c r="N65" s="1"/>
      <c r="O65" s="60">
        <f t="shared" si="2"/>
        <v>2.4999999999997247E-4</v>
      </c>
      <c r="P65" s="1">
        <f t="shared" si="1"/>
        <v>18.483000000000001</v>
      </c>
    </row>
    <row r="66" spans="1:16" x14ac:dyDescent="0.3">
      <c r="A66" s="53">
        <v>42684</v>
      </c>
      <c r="B66" s="52">
        <v>0.39999999999999997</v>
      </c>
      <c r="C66" s="49">
        <v>156</v>
      </c>
      <c r="D66" s="49">
        <v>12.62</v>
      </c>
      <c r="E66" s="49">
        <v>21.404</v>
      </c>
      <c r="F66" s="49">
        <v>14.507</v>
      </c>
      <c r="G66" s="6">
        <v>-4.5999999999999996</v>
      </c>
      <c r="H66" s="49">
        <v>3.2639999999999998</v>
      </c>
      <c r="I66" s="49">
        <v>7.62</v>
      </c>
      <c r="J66" s="49">
        <v>6.64</v>
      </c>
      <c r="K66" s="49">
        <v>76.412899999999993</v>
      </c>
      <c r="L66" s="49">
        <v>30.14</v>
      </c>
      <c r="N66" s="1"/>
      <c r="O66" s="60">
        <f t="shared" si="2"/>
        <v>5.5999999999999939E-3</v>
      </c>
      <c r="P66" s="1">
        <f t="shared" si="1"/>
        <v>18.216000000000001</v>
      </c>
    </row>
    <row r="67" spans="1:16" x14ac:dyDescent="0.3">
      <c r="A67" s="53">
        <v>42684</v>
      </c>
      <c r="B67" s="52">
        <v>0.40011574074074074</v>
      </c>
      <c r="C67" s="49">
        <v>156.16669999999999</v>
      </c>
      <c r="D67" s="49">
        <v>12.61</v>
      </c>
      <c r="E67" s="49">
        <v>21.475000000000001</v>
      </c>
      <c r="F67" s="49">
        <v>14.507</v>
      </c>
      <c r="G67" s="6">
        <v>-4.3</v>
      </c>
      <c r="H67" s="49">
        <v>3.2639999999999998</v>
      </c>
      <c r="I67" s="49">
        <v>7.62</v>
      </c>
      <c r="J67" s="49">
        <v>6.62</v>
      </c>
      <c r="K67" s="49">
        <v>76.201599999999999</v>
      </c>
      <c r="L67" s="49">
        <v>30.15</v>
      </c>
      <c r="N67" s="1"/>
      <c r="O67" s="60">
        <f t="shared" si="2"/>
        <v>2.1650000000000003E-2</v>
      </c>
      <c r="P67" s="1">
        <f t="shared" si="1"/>
        <v>18.287000000000003</v>
      </c>
    </row>
    <row r="68" spans="1:16" x14ac:dyDescent="0.3">
      <c r="A68" s="53">
        <v>42684</v>
      </c>
      <c r="B68" s="52">
        <v>0.40023148148148152</v>
      </c>
      <c r="C68" s="49">
        <v>156.33330000000001</v>
      </c>
      <c r="D68" s="49">
        <v>12.61</v>
      </c>
      <c r="E68" s="49">
        <v>30.07</v>
      </c>
      <c r="F68" s="49">
        <v>14.516999999999999</v>
      </c>
      <c r="G68" s="6">
        <v>-4.5</v>
      </c>
      <c r="H68" s="49">
        <v>3.294</v>
      </c>
      <c r="I68" s="49">
        <v>7.62</v>
      </c>
      <c r="J68" s="49">
        <v>6.55</v>
      </c>
      <c r="K68" s="49">
        <v>75.385499999999993</v>
      </c>
      <c r="L68" s="49">
        <v>30.27</v>
      </c>
      <c r="N68" s="1"/>
      <c r="O68" s="60">
        <f t="shared" si="2"/>
        <v>1.0949999999999988E-2</v>
      </c>
      <c r="P68" s="1">
        <f t="shared" si="1"/>
        <v>26.882000000000001</v>
      </c>
    </row>
    <row r="69" spans="1:16" x14ac:dyDescent="0.3">
      <c r="A69" s="53">
        <v>42684</v>
      </c>
      <c r="B69" s="52">
        <v>0.40034722222222219</v>
      </c>
      <c r="C69" s="49">
        <v>156.5</v>
      </c>
      <c r="D69" s="49">
        <v>12.61</v>
      </c>
      <c r="E69" s="49">
        <v>30.167999999999999</v>
      </c>
      <c r="F69" s="49">
        <v>14.518000000000001</v>
      </c>
      <c r="G69" s="6">
        <v>-4.5</v>
      </c>
      <c r="H69" s="49">
        <v>3.294</v>
      </c>
      <c r="I69" s="49">
        <v>7.63</v>
      </c>
      <c r="J69" s="49">
        <v>6.49</v>
      </c>
      <c r="K69" s="49">
        <v>74.749899999999997</v>
      </c>
      <c r="L69" s="49">
        <v>30.28</v>
      </c>
      <c r="N69" s="1"/>
      <c r="O69" s="60">
        <f t="shared" si="2"/>
        <v>1.0949999999999988E-2</v>
      </c>
      <c r="P69" s="1">
        <f t="shared" si="1"/>
        <v>26.98</v>
      </c>
    </row>
    <row r="70" spans="1:16" x14ac:dyDescent="0.3">
      <c r="A70" s="53">
        <v>42684</v>
      </c>
      <c r="B70" s="52">
        <v>0.40046296296296297</v>
      </c>
      <c r="C70" s="49">
        <v>156.66669999999999</v>
      </c>
      <c r="D70" s="49">
        <v>12.61</v>
      </c>
      <c r="E70" s="49">
        <v>30.146000000000001</v>
      </c>
      <c r="F70" s="49">
        <v>14.516999999999999</v>
      </c>
      <c r="G70" s="6">
        <v>-4.4000000000000004</v>
      </c>
      <c r="H70" s="49">
        <v>3.2639999999999998</v>
      </c>
      <c r="I70" s="49">
        <v>7.63</v>
      </c>
      <c r="J70" s="49">
        <v>6.43</v>
      </c>
      <c r="K70" s="49">
        <v>73.995699999999999</v>
      </c>
      <c r="L70" s="49">
        <v>30.28</v>
      </c>
      <c r="N70" s="1"/>
      <c r="O70" s="60">
        <f t="shared" si="2"/>
        <v>1.6299999999999953E-2</v>
      </c>
      <c r="P70" s="1">
        <f t="shared" si="1"/>
        <v>26.958000000000002</v>
      </c>
    </row>
    <row r="71" spans="1:16" x14ac:dyDescent="0.3">
      <c r="A71" s="53">
        <v>42684</v>
      </c>
      <c r="B71" s="52">
        <v>0.40057870370370369</v>
      </c>
      <c r="C71" s="49">
        <v>156.83330000000001</v>
      </c>
      <c r="D71" s="49">
        <v>12.61</v>
      </c>
      <c r="E71" s="49">
        <v>30.157</v>
      </c>
      <c r="F71" s="49">
        <v>14.518000000000001</v>
      </c>
      <c r="G71" s="6">
        <v>-4.4000000000000004</v>
      </c>
      <c r="H71" s="49">
        <v>3.2639999999999998</v>
      </c>
      <c r="I71" s="49">
        <v>7.63</v>
      </c>
      <c r="J71" s="49">
        <v>6.38</v>
      </c>
      <c r="K71" s="49">
        <v>73.424000000000007</v>
      </c>
      <c r="L71" s="49">
        <v>30.28</v>
      </c>
      <c r="N71" s="1"/>
      <c r="O71" s="60">
        <f t="shared" si="2"/>
        <v>1.6299999999999953E-2</v>
      </c>
      <c r="P71" s="1">
        <f t="shared" si="1"/>
        <v>26.969000000000001</v>
      </c>
    </row>
    <row r="72" spans="1:16" x14ac:dyDescent="0.3">
      <c r="A72" s="53">
        <v>42684</v>
      </c>
      <c r="B72" s="52">
        <v>0.40069444444444446</v>
      </c>
      <c r="C72" s="49">
        <v>157</v>
      </c>
      <c r="D72" s="49">
        <v>12.61</v>
      </c>
      <c r="E72" s="49">
        <v>30.097000000000001</v>
      </c>
      <c r="F72" s="49">
        <v>14.518000000000001</v>
      </c>
      <c r="G72" s="6">
        <v>-4.5</v>
      </c>
      <c r="H72" s="49">
        <v>3.2639999999999998</v>
      </c>
      <c r="I72" s="49">
        <v>7.62</v>
      </c>
      <c r="J72" s="49">
        <v>6.37</v>
      </c>
      <c r="K72" s="49">
        <v>73.272900000000007</v>
      </c>
      <c r="L72" s="49">
        <v>30.29</v>
      </c>
      <c r="N72" s="1"/>
      <c r="O72" s="60">
        <f t="shared" ref="O72:O103" si="3">IF(G72="","",IF(G72*O$2+O$3&lt;0,0,G72*O$2+O$3))</f>
        <v>1.0949999999999988E-2</v>
      </c>
      <c r="P72" s="1">
        <f t="shared" si="1"/>
        <v>26.909000000000002</v>
      </c>
    </row>
    <row r="73" spans="1:16" x14ac:dyDescent="0.3">
      <c r="A73" s="53">
        <v>42684</v>
      </c>
      <c r="B73" s="52">
        <v>0.40081018518518513</v>
      </c>
      <c r="C73" s="49">
        <v>157.16669999999999</v>
      </c>
      <c r="D73" s="49">
        <v>12.62</v>
      </c>
      <c r="E73" s="49">
        <v>30.326000000000001</v>
      </c>
      <c r="F73" s="49">
        <v>14.518000000000001</v>
      </c>
      <c r="G73" s="6">
        <v>-4.5</v>
      </c>
      <c r="H73" s="49">
        <v>3.294</v>
      </c>
      <c r="I73" s="49">
        <v>7.62</v>
      </c>
      <c r="J73" s="49">
        <v>6.36</v>
      </c>
      <c r="K73" s="49">
        <v>73.213099999999997</v>
      </c>
      <c r="L73" s="49">
        <v>30.28</v>
      </c>
      <c r="N73" s="1"/>
      <c r="O73" s="60">
        <f t="shared" si="3"/>
        <v>1.0949999999999988E-2</v>
      </c>
      <c r="P73" s="1">
        <f t="shared" ref="P73:P136" si="4">E73-P$4</f>
        <v>27.138000000000002</v>
      </c>
    </row>
    <row r="74" spans="1:16" x14ac:dyDescent="0.3">
      <c r="A74" s="53">
        <v>42684</v>
      </c>
      <c r="B74" s="52">
        <v>0.40092592592592591</v>
      </c>
      <c r="C74" s="49">
        <v>157.33330000000001</v>
      </c>
      <c r="D74" s="49">
        <v>12.61</v>
      </c>
      <c r="E74" s="49">
        <v>30.413</v>
      </c>
      <c r="F74" s="49">
        <v>14.518000000000001</v>
      </c>
      <c r="G74" s="6">
        <v>-4.3</v>
      </c>
      <c r="H74" s="49">
        <v>3.2639999999999998</v>
      </c>
      <c r="I74" s="49">
        <v>7.62</v>
      </c>
      <c r="J74" s="49">
        <v>6.35</v>
      </c>
      <c r="K74" s="49">
        <v>73.107900000000001</v>
      </c>
      <c r="L74" s="49">
        <v>30.3</v>
      </c>
      <c r="N74" s="1"/>
      <c r="O74" s="60">
        <f t="shared" si="3"/>
        <v>2.1650000000000003E-2</v>
      </c>
      <c r="P74" s="1">
        <f t="shared" si="4"/>
        <v>27.225000000000001</v>
      </c>
    </row>
    <row r="75" spans="1:16" x14ac:dyDescent="0.3">
      <c r="A75" s="53">
        <v>42684</v>
      </c>
      <c r="B75" s="52">
        <v>0.40104166666666669</v>
      </c>
      <c r="C75" s="49">
        <v>157.5</v>
      </c>
      <c r="D75" s="49">
        <v>12.61</v>
      </c>
      <c r="E75" s="49">
        <v>30.385999999999999</v>
      </c>
      <c r="F75" s="49">
        <v>14.518000000000001</v>
      </c>
      <c r="G75" s="6">
        <v>-4.5</v>
      </c>
      <c r="H75" s="49">
        <v>3.2639999999999998</v>
      </c>
      <c r="I75" s="49">
        <v>7.63</v>
      </c>
      <c r="J75" s="49">
        <v>6.35</v>
      </c>
      <c r="K75" s="49">
        <v>73.087299999999999</v>
      </c>
      <c r="L75" s="49">
        <v>30.3</v>
      </c>
      <c r="N75" s="1"/>
      <c r="O75" s="60">
        <f t="shared" si="3"/>
        <v>1.0949999999999988E-2</v>
      </c>
      <c r="P75" s="1">
        <f t="shared" si="4"/>
        <v>27.198</v>
      </c>
    </row>
    <row r="76" spans="1:16" x14ac:dyDescent="0.3">
      <c r="A76" s="53">
        <v>42684</v>
      </c>
      <c r="B76" s="52">
        <v>0.40115740740740741</v>
      </c>
      <c r="C76" s="49">
        <v>157.66669999999999</v>
      </c>
      <c r="D76" s="49">
        <v>12.62</v>
      </c>
      <c r="E76" s="49">
        <v>30.413</v>
      </c>
      <c r="F76" s="49">
        <v>14.518000000000001</v>
      </c>
      <c r="G76" s="6">
        <v>-4.3</v>
      </c>
      <c r="H76" s="49">
        <v>3.2639999999999998</v>
      </c>
      <c r="I76" s="49">
        <v>7.62</v>
      </c>
      <c r="J76" s="49">
        <v>6.36</v>
      </c>
      <c r="K76" s="49">
        <v>73.183899999999994</v>
      </c>
      <c r="L76" s="49">
        <v>30.29</v>
      </c>
      <c r="N76" s="1"/>
      <c r="O76" s="60">
        <f t="shared" si="3"/>
        <v>2.1650000000000003E-2</v>
      </c>
      <c r="P76" s="1">
        <f t="shared" si="4"/>
        <v>27.225000000000001</v>
      </c>
    </row>
    <row r="77" spans="1:16" x14ac:dyDescent="0.3">
      <c r="A77" s="53">
        <v>42684</v>
      </c>
      <c r="B77" s="52">
        <v>0.40127314814814818</v>
      </c>
      <c r="C77" s="49">
        <v>157.83330000000001</v>
      </c>
      <c r="D77" s="49">
        <v>12.62</v>
      </c>
      <c r="E77" s="49">
        <v>36.101999999999997</v>
      </c>
      <c r="F77" s="49">
        <v>14.52</v>
      </c>
      <c r="G77" s="6">
        <v>-3.5</v>
      </c>
      <c r="H77" s="49">
        <v>3.2639999999999998</v>
      </c>
      <c r="I77" s="49">
        <v>7.62</v>
      </c>
      <c r="J77" s="49">
        <v>6.33</v>
      </c>
      <c r="K77" s="49">
        <v>72.896000000000001</v>
      </c>
      <c r="L77" s="49">
        <v>30.36</v>
      </c>
      <c r="N77" s="1"/>
      <c r="O77" s="60">
        <f t="shared" si="3"/>
        <v>6.444999999999998E-2</v>
      </c>
      <c r="P77" s="1">
        <f t="shared" si="4"/>
        <v>32.913999999999994</v>
      </c>
    </row>
    <row r="78" spans="1:16" x14ac:dyDescent="0.3">
      <c r="A78" s="53">
        <v>42684</v>
      </c>
      <c r="B78" s="52">
        <v>0.40138888888888885</v>
      </c>
      <c r="C78" s="49">
        <v>158</v>
      </c>
      <c r="D78" s="49">
        <v>12.63</v>
      </c>
      <c r="E78" s="49">
        <v>39.500999999999998</v>
      </c>
      <c r="F78" s="49">
        <v>14.521000000000001</v>
      </c>
      <c r="G78" s="6">
        <v>-2.9</v>
      </c>
      <c r="H78" s="49">
        <v>3.2639999999999998</v>
      </c>
      <c r="I78" s="49">
        <v>7.6</v>
      </c>
      <c r="J78" s="49">
        <v>6.04</v>
      </c>
      <c r="K78" s="49">
        <v>69.549700000000001</v>
      </c>
      <c r="L78" s="49">
        <v>30.36</v>
      </c>
      <c r="N78" s="1"/>
      <c r="O78" s="60">
        <f t="shared" si="3"/>
        <v>9.6549999999999997E-2</v>
      </c>
      <c r="P78" s="1">
        <f t="shared" si="4"/>
        <v>36.312999999999995</v>
      </c>
    </row>
    <row r="79" spans="1:16" x14ac:dyDescent="0.3">
      <c r="A79" s="53">
        <v>42684</v>
      </c>
      <c r="B79" s="52">
        <v>0.40150462962962963</v>
      </c>
      <c r="C79" s="49">
        <v>158.16669999999999</v>
      </c>
      <c r="D79" s="49">
        <v>12.63</v>
      </c>
      <c r="E79" s="49">
        <v>39.43</v>
      </c>
      <c r="F79" s="49">
        <v>14.521000000000001</v>
      </c>
      <c r="G79" s="6">
        <v>-3</v>
      </c>
      <c r="H79" s="49">
        <v>3.2639999999999998</v>
      </c>
      <c r="I79" s="49">
        <v>7.6</v>
      </c>
      <c r="J79" s="49">
        <v>5.92</v>
      </c>
      <c r="K79" s="49">
        <v>68.174400000000006</v>
      </c>
      <c r="L79" s="49">
        <v>30.36</v>
      </c>
      <c r="N79" s="1"/>
      <c r="O79" s="60">
        <f t="shared" si="3"/>
        <v>9.1199999999999976E-2</v>
      </c>
      <c r="P79" s="1">
        <f t="shared" si="4"/>
        <v>36.241999999999997</v>
      </c>
    </row>
    <row r="80" spans="1:16" x14ac:dyDescent="0.3">
      <c r="A80" s="53">
        <v>42684</v>
      </c>
      <c r="B80" s="52">
        <v>0.40162037037037041</v>
      </c>
      <c r="C80" s="49">
        <v>158.33330000000001</v>
      </c>
      <c r="D80" s="49">
        <v>12.62</v>
      </c>
      <c r="E80" s="49">
        <v>39.457000000000001</v>
      </c>
      <c r="F80" s="49">
        <v>14.521000000000001</v>
      </c>
      <c r="G80" s="6">
        <v>-2.6</v>
      </c>
      <c r="H80" s="49">
        <v>3.2639999999999998</v>
      </c>
      <c r="I80" s="49">
        <v>7.59</v>
      </c>
      <c r="J80" s="49">
        <v>5.84</v>
      </c>
      <c r="K80" s="49">
        <v>67.255200000000002</v>
      </c>
      <c r="L80" s="49">
        <v>30.37</v>
      </c>
      <c r="N80" s="1"/>
      <c r="O80" s="60">
        <f t="shared" si="3"/>
        <v>0.11259999999999998</v>
      </c>
      <c r="P80" s="1">
        <f t="shared" si="4"/>
        <v>36.268999999999998</v>
      </c>
    </row>
    <row r="81" spans="1:16" x14ac:dyDescent="0.3">
      <c r="A81" s="53">
        <v>42684</v>
      </c>
      <c r="B81" s="52">
        <v>0.40173611111111113</v>
      </c>
      <c r="C81" s="49">
        <v>158.5</v>
      </c>
      <c r="D81" s="49">
        <v>12.61</v>
      </c>
      <c r="E81" s="49">
        <v>39.468000000000004</v>
      </c>
      <c r="F81" s="49">
        <v>14.521000000000001</v>
      </c>
      <c r="G81" s="6">
        <v>-2.6</v>
      </c>
      <c r="H81" s="49">
        <v>3.294</v>
      </c>
      <c r="I81" s="49">
        <v>7.59</v>
      </c>
      <c r="J81" s="49">
        <v>5.75</v>
      </c>
      <c r="K81" s="49">
        <v>66.230400000000003</v>
      </c>
      <c r="L81" s="49">
        <v>30.37</v>
      </c>
      <c r="N81" s="1"/>
      <c r="O81" s="60">
        <f t="shared" si="3"/>
        <v>0.11259999999999998</v>
      </c>
      <c r="P81" s="1">
        <f t="shared" si="4"/>
        <v>36.28</v>
      </c>
    </row>
    <row r="82" spans="1:16" x14ac:dyDescent="0.3">
      <c r="A82" s="53">
        <v>42684</v>
      </c>
      <c r="B82" s="52">
        <v>0.40185185185185185</v>
      </c>
      <c r="C82" s="49">
        <v>158.66669999999999</v>
      </c>
      <c r="D82" s="49">
        <v>12.62</v>
      </c>
      <c r="E82" s="49">
        <v>39.49</v>
      </c>
      <c r="F82" s="49">
        <v>14.522</v>
      </c>
      <c r="G82" s="6">
        <v>-2.7</v>
      </c>
      <c r="H82" s="49">
        <v>3.294</v>
      </c>
      <c r="I82" s="49">
        <v>7.59</v>
      </c>
      <c r="J82" s="49">
        <v>5.69</v>
      </c>
      <c r="K82" s="49">
        <v>65.534400000000005</v>
      </c>
      <c r="L82" s="49">
        <v>30.37</v>
      </c>
      <c r="N82" s="1"/>
      <c r="O82" s="60">
        <f t="shared" si="3"/>
        <v>0.10724999999999998</v>
      </c>
      <c r="P82" s="1">
        <f t="shared" si="4"/>
        <v>36.302</v>
      </c>
    </row>
    <row r="83" spans="1:16" x14ac:dyDescent="0.3">
      <c r="A83" s="53">
        <v>42684</v>
      </c>
      <c r="B83" s="52">
        <v>0.40196759259259257</v>
      </c>
      <c r="C83" s="49">
        <v>158.83330000000001</v>
      </c>
      <c r="D83" s="49">
        <v>12.61</v>
      </c>
      <c r="E83" s="49">
        <v>39.500999999999998</v>
      </c>
      <c r="F83" s="49">
        <v>14.522</v>
      </c>
      <c r="G83" s="6">
        <v>-2.5</v>
      </c>
      <c r="H83" s="49">
        <v>3.294</v>
      </c>
      <c r="I83" s="49">
        <v>7.59</v>
      </c>
      <c r="J83" s="49">
        <v>5.66</v>
      </c>
      <c r="K83" s="49">
        <v>65.131799999999998</v>
      </c>
      <c r="L83" s="49">
        <v>30.37</v>
      </c>
      <c r="N83" s="1"/>
      <c r="O83" s="60">
        <f t="shared" si="3"/>
        <v>0.11794999999999997</v>
      </c>
      <c r="P83" s="1">
        <f t="shared" si="4"/>
        <v>36.312999999999995</v>
      </c>
    </row>
    <row r="84" spans="1:16" x14ac:dyDescent="0.3">
      <c r="A84" s="53">
        <v>42684</v>
      </c>
      <c r="B84" s="52">
        <v>0.40208333333333335</v>
      </c>
      <c r="C84" s="49">
        <v>159</v>
      </c>
      <c r="D84" s="49">
        <v>12.61</v>
      </c>
      <c r="E84" s="49">
        <v>39.468000000000004</v>
      </c>
      <c r="F84" s="49">
        <v>14.521000000000001</v>
      </c>
      <c r="G84" s="6">
        <v>-2.2000000000000002</v>
      </c>
      <c r="H84" s="49">
        <v>3.2639999999999998</v>
      </c>
      <c r="I84" s="49">
        <v>7.59</v>
      </c>
      <c r="J84" s="49">
        <v>5.64</v>
      </c>
      <c r="K84" s="49">
        <v>64.915300000000002</v>
      </c>
      <c r="L84" s="49">
        <v>30.38</v>
      </c>
      <c r="N84" s="1"/>
      <c r="O84" s="60">
        <f t="shared" si="3"/>
        <v>0.13399999999999995</v>
      </c>
      <c r="P84" s="1">
        <f t="shared" si="4"/>
        <v>36.28</v>
      </c>
    </row>
    <row r="85" spans="1:16" x14ac:dyDescent="0.3">
      <c r="A85" s="53">
        <v>42684</v>
      </c>
      <c r="B85" s="52">
        <v>0.40219907407407413</v>
      </c>
      <c r="C85" s="49">
        <v>159.16669999999999</v>
      </c>
      <c r="D85" s="49">
        <v>12.61</v>
      </c>
      <c r="E85" s="49">
        <v>39.512</v>
      </c>
      <c r="F85" s="49">
        <v>14.522</v>
      </c>
      <c r="G85" s="6">
        <v>-3.1</v>
      </c>
      <c r="H85" s="49">
        <v>3.2639999999999998</v>
      </c>
      <c r="I85" s="49">
        <v>7.59</v>
      </c>
      <c r="J85" s="49">
        <v>5.63</v>
      </c>
      <c r="K85" s="49">
        <v>64.852199999999996</v>
      </c>
      <c r="L85" s="49">
        <v>30.37</v>
      </c>
      <c r="N85" s="1"/>
      <c r="O85" s="60">
        <f t="shared" si="3"/>
        <v>8.5849999999999982E-2</v>
      </c>
      <c r="P85" s="1">
        <f t="shared" si="4"/>
        <v>36.323999999999998</v>
      </c>
    </row>
    <row r="86" spans="1:16" x14ac:dyDescent="0.3">
      <c r="A86" s="53">
        <v>42684</v>
      </c>
      <c r="B86" s="52">
        <v>0.40231481481481479</v>
      </c>
      <c r="C86" s="49">
        <v>159.33330000000001</v>
      </c>
      <c r="D86" s="49">
        <v>12.61</v>
      </c>
      <c r="E86" s="49">
        <v>39.506</v>
      </c>
      <c r="F86" s="49">
        <v>14.522</v>
      </c>
      <c r="G86" s="6">
        <v>-2.7</v>
      </c>
      <c r="H86" s="49">
        <v>3.2639999999999998</v>
      </c>
      <c r="I86" s="49">
        <v>7.59</v>
      </c>
      <c r="J86" s="49">
        <v>5.62</v>
      </c>
      <c r="K86" s="49">
        <v>64.700599999999994</v>
      </c>
      <c r="L86" s="49">
        <v>30.37</v>
      </c>
      <c r="N86" s="1"/>
      <c r="O86" s="60">
        <f t="shared" si="3"/>
        <v>0.10724999999999998</v>
      </c>
      <c r="P86" s="1">
        <f t="shared" si="4"/>
        <v>36.317999999999998</v>
      </c>
    </row>
    <row r="87" spans="1:16" x14ac:dyDescent="0.3">
      <c r="A87" s="53">
        <v>42684</v>
      </c>
      <c r="B87" s="52">
        <v>0.40243055555555557</v>
      </c>
      <c r="C87" s="49">
        <v>159.5</v>
      </c>
      <c r="D87" s="49">
        <v>12.61</v>
      </c>
      <c r="E87" s="49">
        <v>39.445999999999998</v>
      </c>
      <c r="F87" s="49">
        <v>14.522</v>
      </c>
      <c r="G87" s="6">
        <v>-2.6</v>
      </c>
      <c r="H87" s="49">
        <v>3.294</v>
      </c>
      <c r="I87" s="49">
        <v>7.59</v>
      </c>
      <c r="J87" s="49">
        <v>5.61</v>
      </c>
      <c r="K87" s="49">
        <v>64.624799999999993</v>
      </c>
      <c r="L87" s="49">
        <v>30.37</v>
      </c>
      <c r="N87" s="1"/>
      <c r="O87" s="60">
        <f t="shared" si="3"/>
        <v>0.11259999999999998</v>
      </c>
      <c r="P87" s="1">
        <f t="shared" si="4"/>
        <v>36.257999999999996</v>
      </c>
    </row>
    <row r="88" spans="1:16" x14ac:dyDescent="0.3">
      <c r="A88" s="53">
        <v>42684</v>
      </c>
      <c r="B88" s="52">
        <v>0.40254629629629629</v>
      </c>
      <c r="C88" s="49">
        <v>159.66669999999999</v>
      </c>
      <c r="D88" s="49">
        <v>12.61</v>
      </c>
      <c r="E88" s="49">
        <v>39.473999999999997</v>
      </c>
      <c r="F88" s="49">
        <v>14.522</v>
      </c>
      <c r="G88" s="6">
        <v>-2.6</v>
      </c>
      <c r="H88" s="49">
        <v>3.2639999999999998</v>
      </c>
      <c r="I88" s="49">
        <v>7.59</v>
      </c>
      <c r="J88" s="49">
        <v>5.6</v>
      </c>
      <c r="K88" s="49">
        <v>64.459100000000007</v>
      </c>
      <c r="L88" s="49">
        <v>30.37</v>
      </c>
      <c r="N88" s="1"/>
      <c r="O88" s="60">
        <f t="shared" si="3"/>
        <v>0.11259999999999998</v>
      </c>
      <c r="P88" s="1">
        <f t="shared" si="4"/>
        <v>36.285999999999994</v>
      </c>
    </row>
    <row r="89" spans="1:16" x14ac:dyDescent="0.3">
      <c r="A89" s="53">
        <v>42684</v>
      </c>
      <c r="B89" s="52">
        <v>0.40266203703703707</v>
      </c>
      <c r="C89" s="49">
        <v>159.83330000000001</v>
      </c>
      <c r="D89" s="49">
        <v>12.6</v>
      </c>
      <c r="E89" s="49">
        <v>39.478999999999999</v>
      </c>
      <c r="F89" s="49">
        <v>14.522</v>
      </c>
      <c r="G89" s="6">
        <v>-2.2999999999999998</v>
      </c>
      <c r="H89" s="49">
        <v>3.2639999999999998</v>
      </c>
      <c r="I89" s="49">
        <v>7.59</v>
      </c>
      <c r="J89" s="49">
        <v>5.57</v>
      </c>
      <c r="K89" s="49">
        <v>64.169200000000004</v>
      </c>
      <c r="L89" s="49">
        <v>30.38</v>
      </c>
      <c r="N89" s="1"/>
      <c r="O89" s="60">
        <f t="shared" si="3"/>
        <v>0.12864999999999999</v>
      </c>
      <c r="P89" s="1">
        <f t="shared" si="4"/>
        <v>36.290999999999997</v>
      </c>
    </row>
    <row r="90" spans="1:16" x14ac:dyDescent="0.3">
      <c r="A90" s="53">
        <v>42684</v>
      </c>
      <c r="B90" s="52">
        <v>0.40277777777777773</v>
      </c>
      <c r="C90" s="49">
        <v>160</v>
      </c>
      <c r="D90" s="49">
        <v>12.61</v>
      </c>
      <c r="E90" s="49">
        <v>39.423999999999999</v>
      </c>
      <c r="F90" s="49">
        <v>14.522</v>
      </c>
      <c r="G90" s="6">
        <v>-2.4</v>
      </c>
      <c r="H90" s="49">
        <v>3.294</v>
      </c>
      <c r="I90" s="49">
        <v>7.59</v>
      </c>
      <c r="J90" s="49">
        <v>5.56</v>
      </c>
      <c r="K90" s="49">
        <v>64.049800000000005</v>
      </c>
      <c r="L90" s="49">
        <v>30.38</v>
      </c>
      <c r="O90" s="60">
        <f t="shared" si="3"/>
        <v>0.12329999999999999</v>
      </c>
      <c r="P90" s="1">
        <f t="shared" si="4"/>
        <v>36.235999999999997</v>
      </c>
    </row>
    <row r="91" spans="1:16" x14ac:dyDescent="0.3">
      <c r="A91" s="53">
        <v>42684</v>
      </c>
      <c r="B91" s="52">
        <v>0.40289351851851851</v>
      </c>
      <c r="C91" s="49">
        <v>160.16669999999999</v>
      </c>
      <c r="D91" s="49">
        <v>12.62</v>
      </c>
      <c r="E91" s="49">
        <v>39.43</v>
      </c>
      <c r="F91" s="49">
        <v>14.522</v>
      </c>
      <c r="G91" s="6">
        <v>-2.8</v>
      </c>
      <c r="H91" s="49">
        <v>3.294</v>
      </c>
      <c r="I91" s="49">
        <v>7.59</v>
      </c>
      <c r="J91" s="49">
        <v>5.55</v>
      </c>
      <c r="K91" s="49">
        <v>63.924500000000002</v>
      </c>
      <c r="L91" s="49">
        <v>30.37</v>
      </c>
      <c r="O91" s="60">
        <f t="shared" si="3"/>
        <v>0.10189999999999999</v>
      </c>
      <c r="P91" s="1">
        <f t="shared" si="4"/>
        <v>36.241999999999997</v>
      </c>
    </row>
    <row r="92" spans="1:16" x14ac:dyDescent="0.3">
      <c r="A92" s="53">
        <v>42684</v>
      </c>
      <c r="B92" s="52">
        <v>0.40300925925925929</v>
      </c>
      <c r="C92" s="49">
        <v>160.33330000000001</v>
      </c>
      <c r="D92" s="49">
        <v>12.62</v>
      </c>
      <c r="E92" s="49">
        <v>40.816000000000003</v>
      </c>
      <c r="F92" s="49">
        <v>14.523</v>
      </c>
      <c r="G92" s="6">
        <v>-2.8</v>
      </c>
      <c r="H92" s="49">
        <v>3.2639999999999998</v>
      </c>
      <c r="I92" s="49">
        <v>7.59</v>
      </c>
      <c r="J92" s="49">
        <v>5.56</v>
      </c>
      <c r="K92" s="49">
        <v>64.043999999999997</v>
      </c>
      <c r="L92" s="49">
        <v>30.37</v>
      </c>
      <c r="O92" s="60">
        <f t="shared" si="3"/>
        <v>0.10189999999999999</v>
      </c>
      <c r="P92" s="1">
        <f t="shared" si="4"/>
        <v>37.628</v>
      </c>
    </row>
    <row r="93" spans="1:16" x14ac:dyDescent="0.3">
      <c r="A93" s="53">
        <v>42684</v>
      </c>
      <c r="B93" s="52">
        <v>0.40312500000000001</v>
      </c>
      <c r="C93" s="49">
        <v>160.5</v>
      </c>
      <c r="D93" s="49">
        <v>12.61</v>
      </c>
      <c r="E93" s="49">
        <v>42.883000000000003</v>
      </c>
      <c r="F93" s="49">
        <v>14.523</v>
      </c>
      <c r="G93" s="6">
        <v>-1.8</v>
      </c>
      <c r="H93" s="49">
        <v>3.2639999999999998</v>
      </c>
      <c r="I93" s="49">
        <v>7.59</v>
      </c>
      <c r="J93" s="49">
        <v>5.55</v>
      </c>
      <c r="K93" s="49">
        <v>63.854199999999999</v>
      </c>
      <c r="L93" s="49">
        <v>30.38</v>
      </c>
      <c r="O93" s="60">
        <f t="shared" si="3"/>
        <v>0.15539999999999998</v>
      </c>
      <c r="P93" s="1">
        <f t="shared" si="4"/>
        <v>39.695</v>
      </c>
    </row>
    <row r="94" spans="1:16" x14ac:dyDescent="0.3">
      <c r="A94" s="53">
        <v>42684</v>
      </c>
      <c r="B94" s="52">
        <v>0.40324074074074073</v>
      </c>
      <c r="C94" s="49">
        <v>160.66669999999999</v>
      </c>
      <c r="D94" s="49">
        <v>12.61</v>
      </c>
      <c r="E94" s="49">
        <v>39.222999999999999</v>
      </c>
      <c r="F94" s="49">
        <v>14.522</v>
      </c>
      <c r="G94" s="6">
        <v>-3</v>
      </c>
      <c r="H94" s="49">
        <v>3.2639999999999998</v>
      </c>
      <c r="I94" s="49">
        <v>7.59</v>
      </c>
      <c r="J94" s="49">
        <v>5.52</v>
      </c>
      <c r="K94" s="49">
        <v>63.580800000000004</v>
      </c>
      <c r="L94" s="49">
        <v>30.37</v>
      </c>
      <c r="O94" s="60">
        <f t="shared" si="3"/>
        <v>9.1199999999999976E-2</v>
      </c>
      <c r="P94" s="1">
        <f t="shared" si="4"/>
        <v>36.034999999999997</v>
      </c>
    </row>
    <row r="95" spans="1:16" x14ac:dyDescent="0.3">
      <c r="A95" s="53">
        <v>42684</v>
      </c>
      <c r="B95" s="52">
        <v>0.40335648148148145</v>
      </c>
      <c r="C95" s="49">
        <v>160.83330000000001</v>
      </c>
      <c r="D95" s="49">
        <v>12.61</v>
      </c>
      <c r="E95" s="49">
        <v>38.683</v>
      </c>
      <c r="F95" s="49">
        <v>14.522</v>
      </c>
      <c r="G95" s="6">
        <v>-2.7</v>
      </c>
      <c r="H95" s="49">
        <v>3.294</v>
      </c>
      <c r="I95" s="49">
        <v>7.59</v>
      </c>
      <c r="J95" s="49">
        <v>5.59</v>
      </c>
      <c r="K95" s="49">
        <v>64.320099999999996</v>
      </c>
      <c r="L95" s="49">
        <v>30.37</v>
      </c>
      <c r="O95" s="60">
        <f t="shared" si="3"/>
        <v>0.10724999999999998</v>
      </c>
      <c r="P95" s="1">
        <f t="shared" si="4"/>
        <v>35.494999999999997</v>
      </c>
    </row>
    <row r="96" spans="1:16" x14ac:dyDescent="0.3">
      <c r="A96" s="53">
        <v>42684</v>
      </c>
      <c r="B96" s="52">
        <v>0.40347222222222223</v>
      </c>
      <c r="C96" s="49">
        <v>161</v>
      </c>
      <c r="D96" s="49">
        <v>12.61</v>
      </c>
      <c r="E96" s="49">
        <v>38.639000000000003</v>
      </c>
      <c r="F96" s="49">
        <v>14.522</v>
      </c>
      <c r="G96" s="6">
        <v>-2.4</v>
      </c>
      <c r="H96" s="49">
        <v>3.294</v>
      </c>
      <c r="I96" s="49">
        <v>7.59</v>
      </c>
      <c r="J96" s="49">
        <v>5.61</v>
      </c>
      <c r="K96" s="49">
        <v>64.638599999999997</v>
      </c>
      <c r="L96" s="49">
        <v>30.37</v>
      </c>
      <c r="O96" s="60">
        <f t="shared" si="3"/>
        <v>0.12329999999999999</v>
      </c>
      <c r="P96" s="1">
        <f t="shared" si="4"/>
        <v>35.451000000000001</v>
      </c>
    </row>
    <row r="97" spans="1:16" x14ac:dyDescent="0.3">
      <c r="A97" s="53">
        <v>42684</v>
      </c>
      <c r="B97" s="52">
        <v>0.40358796296296301</v>
      </c>
      <c r="C97" s="49">
        <v>161.16669999999999</v>
      </c>
      <c r="D97" s="49">
        <v>12.61</v>
      </c>
      <c r="E97" s="49">
        <v>38.612000000000002</v>
      </c>
      <c r="F97" s="49">
        <v>14.522</v>
      </c>
      <c r="G97" s="6">
        <v>-2.7</v>
      </c>
      <c r="H97" s="49">
        <v>3.2639999999999998</v>
      </c>
      <c r="I97" s="49">
        <v>7.59</v>
      </c>
      <c r="J97" s="49">
        <v>5.65</v>
      </c>
      <c r="K97" s="49">
        <v>65.009399999999999</v>
      </c>
      <c r="L97" s="49">
        <v>30.37</v>
      </c>
      <c r="O97" s="60">
        <f t="shared" si="3"/>
        <v>0.10724999999999998</v>
      </c>
      <c r="P97" s="1">
        <f t="shared" si="4"/>
        <v>35.423999999999999</v>
      </c>
    </row>
    <row r="98" spans="1:16" x14ac:dyDescent="0.3">
      <c r="A98" s="53">
        <v>42684</v>
      </c>
      <c r="B98" s="52">
        <v>0.40370370370370368</v>
      </c>
      <c r="C98" s="49">
        <v>161.33330000000001</v>
      </c>
      <c r="D98" s="49">
        <v>12.62</v>
      </c>
      <c r="E98" s="49">
        <v>38.524000000000001</v>
      </c>
      <c r="F98" s="49">
        <v>14.522</v>
      </c>
      <c r="G98" s="6">
        <v>-3</v>
      </c>
      <c r="H98" s="49">
        <v>3.294</v>
      </c>
      <c r="I98" s="49">
        <v>7.59</v>
      </c>
      <c r="J98" s="49">
        <v>5.64</v>
      </c>
      <c r="K98" s="49">
        <v>64.947800000000001</v>
      </c>
      <c r="L98" s="49">
        <v>30.37</v>
      </c>
      <c r="O98" s="60">
        <f t="shared" si="3"/>
        <v>9.1199999999999976E-2</v>
      </c>
      <c r="P98" s="1">
        <f t="shared" si="4"/>
        <v>35.335999999999999</v>
      </c>
    </row>
    <row r="99" spans="1:16" x14ac:dyDescent="0.3">
      <c r="A99" s="53">
        <v>42684</v>
      </c>
      <c r="B99" s="52">
        <v>0.40381944444444445</v>
      </c>
      <c r="C99" s="49">
        <v>161.5</v>
      </c>
      <c r="D99" s="49">
        <v>12.62</v>
      </c>
      <c r="E99" s="49">
        <v>38.534999999999997</v>
      </c>
      <c r="F99" s="49">
        <v>14.522</v>
      </c>
      <c r="G99" s="6">
        <v>-3.1</v>
      </c>
      <c r="H99" s="49">
        <v>3.294</v>
      </c>
      <c r="I99" s="49">
        <v>7.59</v>
      </c>
      <c r="J99" s="49">
        <v>5.63</v>
      </c>
      <c r="K99" s="49">
        <v>64.8643</v>
      </c>
      <c r="L99" s="49">
        <v>30.36</v>
      </c>
      <c r="O99" s="60">
        <f t="shared" si="3"/>
        <v>8.5849999999999982E-2</v>
      </c>
      <c r="P99" s="1">
        <f t="shared" si="4"/>
        <v>35.346999999999994</v>
      </c>
    </row>
    <row r="100" spans="1:16" x14ac:dyDescent="0.3">
      <c r="A100" s="53">
        <v>42684</v>
      </c>
      <c r="B100" s="52">
        <v>0.40393518518518517</v>
      </c>
      <c r="C100" s="49">
        <v>161.66669999999999</v>
      </c>
      <c r="D100" s="49">
        <v>12.62</v>
      </c>
      <c r="E100" s="49">
        <v>38.671999999999997</v>
      </c>
      <c r="F100" s="49">
        <v>14.522</v>
      </c>
      <c r="G100" s="6">
        <v>-2.9</v>
      </c>
      <c r="H100" s="49">
        <v>3.294</v>
      </c>
      <c r="I100" s="49">
        <v>7.59</v>
      </c>
      <c r="J100" s="49">
        <v>5.63</v>
      </c>
      <c r="K100" s="49">
        <v>64.829400000000007</v>
      </c>
      <c r="L100" s="49">
        <v>30.37</v>
      </c>
      <c r="O100" s="60">
        <f t="shared" si="3"/>
        <v>9.6549999999999997E-2</v>
      </c>
      <c r="P100" s="1">
        <f t="shared" si="4"/>
        <v>35.483999999999995</v>
      </c>
    </row>
    <row r="101" spans="1:16" x14ac:dyDescent="0.3">
      <c r="A101" s="53">
        <v>42684</v>
      </c>
      <c r="B101" s="52">
        <v>0.40405092592592595</v>
      </c>
      <c r="C101" s="49">
        <v>161.83330000000001</v>
      </c>
      <c r="D101" s="49">
        <v>12.61</v>
      </c>
      <c r="E101" s="49">
        <v>38.639000000000003</v>
      </c>
      <c r="F101" s="49">
        <v>14.522</v>
      </c>
      <c r="G101" s="6">
        <v>-3.1</v>
      </c>
      <c r="H101" s="49">
        <v>3.294</v>
      </c>
      <c r="I101" s="49">
        <v>7.59</v>
      </c>
      <c r="J101" s="49">
        <v>5.63</v>
      </c>
      <c r="K101" s="49">
        <v>64.834100000000007</v>
      </c>
      <c r="L101" s="49">
        <v>30.37</v>
      </c>
      <c r="O101" s="60">
        <f t="shared" si="3"/>
        <v>8.5849999999999982E-2</v>
      </c>
      <c r="P101" s="1">
        <f t="shared" si="4"/>
        <v>35.451000000000001</v>
      </c>
    </row>
    <row r="102" spans="1:16" x14ac:dyDescent="0.3">
      <c r="A102" s="53">
        <v>42684</v>
      </c>
      <c r="B102" s="52">
        <v>0.40416666666666662</v>
      </c>
      <c r="C102" s="49">
        <v>162</v>
      </c>
      <c r="D102" s="49">
        <v>12.61</v>
      </c>
      <c r="E102" s="49">
        <v>38.420999999999999</v>
      </c>
      <c r="F102" s="49">
        <v>14.522</v>
      </c>
      <c r="G102" s="6">
        <v>-2.4</v>
      </c>
      <c r="H102" s="49">
        <v>3.294</v>
      </c>
      <c r="I102" s="49">
        <v>7.59</v>
      </c>
      <c r="J102" s="49">
        <v>5.64</v>
      </c>
      <c r="K102" s="49">
        <v>64.9101</v>
      </c>
      <c r="L102" s="49">
        <v>30.38</v>
      </c>
      <c r="O102" s="60">
        <f t="shared" si="3"/>
        <v>0.12329999999999999</v>
      </c>
      <c r="P102" s="1">
        <f t="shared" si="4"/>
        <v>35.232999999999997</v>
      </c>
    </row>
    <row r="103" spans="1:16" x14ac:dyDescent="0.3">
      <c r="A103" s="53">
        <v>42684</v>
      </c>
      <c r="B103" s="52">
        <v>0.4042824074074074</v>
      </c>
      <c r="C103" s="49">
        <v>162.16669999999999</v>
      </c>
      <c r="D103" s="49">
        <v>12.62</v>
      </c>
      <c r="E103" s="49">
        <v>38.508000000000003</v>
      </c>
      <c r="F103" s="49">
        <v>14.522</v>
      </c>
      <c r="G103" s="6">
        <v>-2.2000000000000002</v>
      </c>
      <c r="H103" s="49">
        <v>3.2639999999999998</v>
      </c>
      <c r="I103" s="49">
        <v>7.6</v>
      </c>
      <c r="J103" s="49">
        <v>5.66</v>
      </c>
      <c r="K103" s="49">
        <v>65.125799999999998</v>
      </c>
      <c r="L103" s="49">
        <v>30.37</v>
      </c>
      <c r="O103" s="60">
        <f t="shared" si="3"/>
        <v>0.13399999999999995</v>
      </c>
      <c r="P103" s="1">
        <f t="shared" si="4"/>
        <v>35.32</v>
      </c>
    </row>
    <row r="104" spans="1:16" x14ac:dyDescent="0.3">
      <c r="A104" s="53">
        <v>42684</v>
      </c>
      <c r="B104" s="52">
        <v>0.40439814814814817</v>
      </c>
      <c r="C104" s="49">
        <v>162.33330000000001</v>
      </c>
      <c r="D104" s="49">
        <v>12.61</v>
      </c>
      <c r="E104" s="49">
        <v>38.503</v>
      </c>
      <c r="F104" s="49">
        <v>14.522</v>
      </c>
      <c r="G104" s="6">
        <v>-2.5</v>
      </c>
      <c r="H104" s="49">
        <v>3.294</v>
      </c>
      <c r="I104" s="49">
        <v>7.6</v>
      </c>
      <c r="J104" s="49">
        <v>5.66</v>
      </c>
      <c r="K104" s="49">
        <v>65.184299999999993</v>
      </c>
      <c r="L104" s="49">
        <v>30.38</v>
      </c>
      <c r="O104" s="60">
        <f t="shared" ref="O104:O135" si="5">IF(G104="","",IF(G104*O$2+O$3&lt;0,0,G104*O$2+O$3))</f>
        <v>0.11794999999999997</v>
      </c>
      <c r="P104" s="1">
        <f t="shared" si="4"/>
        <v>35.314999999999998</v>
      </c>
    </row>
    <row r="105" spans="1:16" x14ac:dyDescent="0.3">
      <c r="A105" s="53">
        <v>42684</v>
      </c>
      <c r="B105" s="52">
        <v>0.4045138888888889</v>
      </c>
      <c r="C105" s="49">
        <v>162.5</v>
      </c>
      <c r="D105" s="49">
        <v>12.62</v>
      </c>
      <c r="E105" s="49">
        <v>33.652999999999999</v>
      </c>
      <c r="F105" s="49">
        <v>14.521000000000001</v>
      </c>
      <c r="G105" s="6">
        <v>-3.5</v>
      </c>
      <c r="H105" s="49">
        <v>3.294</v>
      </c>
      <c r="I105" s="49">
        <v>7.6</v>
      </c>
      <c r="J105" s="49">
        <v>5.66</v>
      </c>
      <c r="K105" s="49">
        <v>65.224500000000006</v>
      </c>
      <c r="L105" s="49">
        <v>30.36</v>
      </c>
      <c r="O105" s="60">
        <f t="shared" si="5"/>
        <v>6.444999999999998E-2</v>
      </c>
      <c r="P105" s="1">
        <f t="shared" si="4"/>
        <v>30.465</v>
      </c>
    </row>
    <row r="106" spans="1:16" x14ac:dyDescent="0.3">
      <c r="A106" s="53">
        <v>42684</v>
      </c>
      <c r="B106" s="52">
        <v>0.40462962962962962</v>
      </c>
      <c r="C106" s="49">
        <v>162.66669999999999</v>
      </c>
      <c r="D106" s="49">
        <v>12.62</v>
      </c>
      <c r="E106" s="49">
        <v>29.29</v>
      </c>
      <c r="F106" s="49">
        <v>14.519</v>
      </c>
      <c r="G106" s="6">
        <v>-4.5</v>
      </c>
      <c r="H106" s="49">
        <v>3.2639999999999998</v>
      </c>
      <c r="I106" s="49">
        <v>7.63</v>
      </c>
      <c r="J106" s="49">
        <v>5.99</v>
      </c>
      <c r="K106" s="49">
        <v>68.953400000000002</v>
      </c>
      <c r="L106" s="49">
        <v>30.27</v>
      </c>
      <c r="O106" s="60">
        <f t="shared" si="5"/>
        <v>1.0949999999999988E-2</v>
      </c>
      <c r="P106" s="1">
        <f t="shared" si="4"/>
        <v>26.102</v>
      </c>
    </row>
    <row r="107" spans="1:16" x14ac:dyDescent="0.3">
      <c r="A107" s="53">
        <v>42684</v>
      </c>
      <c r="B107" s="52">
        <v>0.40474537037037034</v>
      </c>
      <c r="C107" s="49">
        <v>162.83330000000001</v>
      </c>
      <c r="D107" s="49">
        <v>12.61</v>
      </c>
      <c r="E107" s="49">
        <v>26.780999999999999</v>
      </c>
      <c r="F107" s="49">
        <v>14.519</v>
      </c>
      <c r="G107" s="6">
        <v>-4.5999999999999996</v>
      </c>
      <c r="H107" s="49">
        <v>3.2639999999999998</v>
      </c>
      <c r="I107" s="49">
        <v>7.62</v>
      </c>
      <c r="J107" s="49">
        <v>6.3</v>
      </c>
      <c r="K107" s="49">
        <v>72.448599999999999</v>
      </c>
      <c r="L107" s="49">
        <v>30.24</v>
      </c>
      <c r="O107" s="60">
        <f t="shared" si="5"/>
        <v>5.5999999999999939E-3</v>
      </c>
      <c r="P107" s="1">
        <f t="shared" si="4"/>
        <v>23.593</v>
      </c>
    </row>
    <row r="108" spans="1:16" x14ac:dyDescent="0.3">
      <c r="A108" s="53">
        <v>42684</v>
      </c>
      <c r="B108" s="52">
        <v>0.40486111111111112</v>
      </c>
      <c r="C108" s="49">
        <v>163</v>
      </c>
      <c r="D108" s="49">
        <v>12.6</v>
      </c>
      <c r="E108" s="49">
        <v>24.763000000000002</v>
      </c>
      <c r="F108" s="49">
        <v>14.518000000000001</v>
      </c>
      <c r="G108" s="6">
        <v>-4.7</v>
      </c>
      <c r="H108" s="49">
        <v>3.294</v>
      </c>
      <c r="I108" s="49">
        <v>7.6</v>
      </c>
      <c r="J108" s="49">
        <v>6.4</v>
      </c>
      <c r="K108" s="49">
        <v>73.585999999999999</v>
      </c>
      <c r="L108" s="49">
        <v>30.21</v>
      </c>
      <c r="O108" s="60">
        <f t="shared" si="5"/>
        <v>2.4999999999997247E-4</v>
      </c>
      <c r="P108" s="1">
        <f t="shared" si="4"/>
        <v>21.575000000000003</v>
      </c>
    </row>
    <row r="109" spans="1:16" x14ac:dyDescent="0.3">
      <c r="A109" s="53">
        <v>42684</v>
      </c>
      <c r="B109" s="52">
        <v>0.40497685185185189</v>
      </c>
      <c r="C109" s="49">
        <v>163.16669999999999</v>
      </c>
      <c r="D109" s="49">
        <v>12.61</v>
      </c>
      <c r="E109" s="49">
        <v>24.262</v>
      </c>
      <c r="F109" s="49">
        <v>14.516999999999999</v>
      </c>
      <c r="G109" s="6">
        <v>-4.5</v>
      </c>
      <c r="H109" s="49">
        <v>3.2639999999999998</v>
      </c>
      <c r="I109" s="49">
        <v>7.59</v>
      </c>
      <c r="J109" s="49">
        <v>6.37</v>
      </c>
      <c r="K109" s="49">
        <v>73.306799999999996</v>
      </c>
      <c r="L109" s="49">
        <v>30.19</v>
      </c>
      <c r="O109" s="60">
        <f t="shared" si="5"/>
        <v>1.0949999999999988E-2</v>
      </c>
      <c r="P109" s="1">
        <f t="shared" si="4"/>
        <v>21.074000000000002</v>
      </c>
    </row>
    <row r="110" spans="1:16" x14ac:dyDescent="0.3">
      <c r="A110" s="53">
        <v>42684</v>
      </c>
      <c r="B110" s="52">
        <v>0.40509259259259256</v>
      </c>
      <c r="C110" s="49">
        <v>163.33330000000001</v>
      </c>
      <c r="D110" s="49">
        <v>12.61</v>
      </c>
      <c r="E110" s="49">
        <v>27.239000000000001</v>
      </c>
      <c r="F110" s="49">
        <v>14.519</v>
      </c>
      <c r="G110" s="6">
        <v>-4.8</v>
      </c>
      <c r="H110" s="49">
        <v>3.2639999999999998</v>
      </c>
      <c r="I110" s="49">
        <v>7.62</v>
      </c>
      <c r="J110" s="49">
        <v>6.37</v>
      </c>
      <c r="K110" s="49">
        <v>73.316699999999997</v>
      </c>
      <c r="L110" s="49">
        <v>30.24</v>
      </c>
      <c r="O110" s="60">
        <f t="shared" si="5"/>
        <v>0</v>
      </c>
      <c r="P110" s="1">
        <f t="shared" si="4"/>
        <v>24.051000000000002</v>
      </c>
    </row>
    <row r="111" spans="1:16" x14ac:dyDescent="0.3">
      <c r="A111" s="53">
        <v>42684</v>
      </c>
      <c r="B111" s="52">
        <v>0.40520833333333334</v>
      </c>
      <c r="C111" s="49">
        <v>163.5</v>
      </c>
      <c r="D111" s="49">
        <v>12.6</v>
      </c>
      <c r="E111" s="49">
        <v>29.59</v>
      </c>
      <c r="F111" s="49">
        <v>14.52</v>
      </c>
      <c r="G111" s="6">
        <v>-4.5</v>
      </c>
      <c r="H111" s="49">
        <v>3.2639999999999998</v>
      </c>
      <c r="I111" s="49">
        <v>7.62</v>
      </c>
      <c r="J111" s="49">
        <v>6.46</v>
      </c>
      <c r="K111" s="49">
        <v>74.399000000000001</v>
      </c>
      <c r="L111" s="49">
        <v>30.29</v>
      </c>
      <c r="O111" s="60">
        <f t="shared" si="5"/>
        <v>1.0949999999999988E-2</v>
      </c>
      <c r="P111" s="1">
        <f t="shared" si="4"/>
        <v>26.402000000000001</v>
      </c>
    </row>
    <row r="112" spans="1:16" x14ac:dyDescent="0.3">
      <c r="A112" s="53">
        <v>42684</v>
      </c>
      <c r="B112" s="52">
        <v>0.40532407407407406</v>
      </c>
      <c r="C112" s="49">
        <v>163.66669999999999</v>
      </c>
      <c r="D112" s="49">
        <v>12.61</v>
      </c>
      <c r="E112" s="49">
        <v>30.838999999999999</v>
      </c>
      <c r="F112" s="49">
        <v>14.52</v>
      </c>
      <c r="G112" s="6">
        <v>-4.4000000000000004</v>
      </c>
      <c r="H112" s="49">
        <v>3.2639999999999998</v>
      </c>
      <c r="I112" s="49">
        <v>7.62</v>
      </c>
      <c r="J112" s="49">
        <v>6.48</v>
      </c>
      <c r="K112" s="49">
        <v>74.546499999999995</v>
      </c>
      <c r="L112" s="49">
        <v>30.31</v>
      </c>
      <c r="O112" s="60">
        <f t="shared" si="5"/>
        <v>1.6299999999999953E-2</v>
      </c>
      <c r="P112" s="1">
        <f t="shared" si="4"/>
        <v>27.651</v>
      </c>
    </row>
    <row r="113" spans="1:16" x14ac:dyDescent="0.3">
      <c r="A113" s="53">
        <v>42684</v>
      </c>
      <c r="B113" s="52">
        <v>0.40543981481481484</v>
      </c>
      <c r="C113" s="49">
        <v>163.83330000000001</v>
      </c>
      <c r="D113" s="49">
        <v>12.61</v>
      </c>
      <c r="E113" s="49">
        <v>31.177</v>
      </c>
      <c r="F113" s="49">
        <v>14.52</v>
      </c>
      <c r="G113" s="6">
        <v>-4.4000000000000004</v>
      </c>
      <c r="H113" s="49">
        <v>3.294</v>
      </c>
      <c r="I113" s="49">
        <v>7.62</v>
      </c>
      <c r="J113" s="49">
        <v>6.42</v>
      </c>
      <c r="K113" s="49">
        <v>73.951099999999997</v>
      </c>
      <c r="L113" s="49">
        <v>30.32</v>
      </c>
      <c r="O113" s="60">
        <f t="shared" si="5"/>
        <v>1.6299999999999953E-2</v>
      </c>
      <c r="P113" s="1">
        <f t="shared" si="4"/>
        <v>27.989000000000001</v>
      </c>
    </row>
    <row r="114" spans="1:16" x14ac:dyDescent="0.3">
      <c r="A114" s="53">
        <v>42684</v>
      </c>
      <c r="B114" s="52">
        <v>0.4055555555555555</v>
      </c>
      <c r="C114" s="49">
        <v>164</v>
      </c>
      <c r="D114" s="49">
        <v>12.62</v>
      </c>
      <c r="E114" s="49">
        <v>31.297000000000001</v>
      </c>
      <c r="F114" s="49">
        <v>14.52</v>
      </c>
      <c r="G114" s="6">
        <v>-4.2</v>
      </c>
      <c r="H114" s="49">
        <v>3.2639999999999998</v>
      </c>
      <c r="I114" s="49">
        <v>7.62</v>
      </c>
      <c r="J114" s="49">
        <v>6.38</v>
      </c>
      <c r="K114" s="49">
        <v>73.491399999999999</v>
      </c>
      <c r="L114" s="49">
        <v>30.32</v>
      </c>
      <c r="O114" s="60">
        <f t="shared" si="5"/>
        <v>2.6999999999999968E-2</v>
      </c>
      <c r="P114" s="1">
        <f t="shared" si="4"/>
        <v>28.109000000000002</v>
      </c>
    </row>
    <row r="115" spans="1:16" x14ac:dyDescent="0.3">
      <c r="A115" s="53">
        <v>42684</v>
      </c>
      <c r="B115" s="52">
        <v>0.40567129629629628</v>
      </c>
      <c r="C115" s="49">
        <v>164.16669999999999</v>
      </c>
      <c r="D115" s="49">
        <v>12.61</v>
      </c>
      <c r="E115" s="49">
        <v>31.352</v>
      </c>
      <c r="F115" s="49">
        <v>14.52</v>
      </c>
      <c r="G115" s="6">
        <v>-3.2</v>
      </c>
      <c r="H115" s="49">
        <v>3.2639999999999998</v>
      </c>
      <c r="I115" s="49">
        <v>7.62</v>
      </c>
      <c r="J115" s="49">
        <v>6.38</v>
      </c>
      <c r="K115" s="49">
        <v>73.446299999999994</v>
      </c>
      <c r="L115" s="49">
        <v>30.33</v>
      </c>
      <c r="O115" s="60">
        <f t="shared" si="5"/>
        <v>8.049999999999996E-2</v>
      </c>
      <c r="P115" s="1">
        <f t="shared" si="4"/>
        <v>28.164000000000001</v>
      </c>
    </row>
    <row r="116" spans="1:16" x14ac:dyDescent="0.3">
      <c r="A116" s="53">
        <v>42684</v>
      </c>
      <c r="B116" s="52">
        <v>0.40578703703703706</v>
      </c>
      <c r="C116" s="49">
        <v>164.33330000000001</v>
      </c>
      <c r="D116" s="49">
        <v>12.61</v>
      </c>
      <c r="E116" s="49">
        <v>31.303000000000001</v>
      </c>
      <c r="F116" s="49">
        <v>14.52</v>
      </c>
      <c r="G116" s="6">
        <v>-4.4000000000000004</v>
      </c>
      <c r="H116" s="49">
        <v>3.2639999999999998</v>
      </c>
      <c r="I116" s="49">
        <v>7.62</v>
      </c>
      <c r="J116" s="49">
        <v>6.37</v>
      </c>
      <c r="K116" s="49">
        <v>73.339200000000005</v>
      </c>
      <c r="L116" s="49">
        <v>30.32</v>
      </c>
      <c r="O116" s="60">
        <f t="shared" si="5"/>
        <v>1.6299999999999953E-2</v>
      </c>
      <c r="P116" s="1">
        <f t="shared" si="4"/>
        <v>28.115000000000002</v>
      </c>
    </row>
    <row r="117" spans="1:16" x14ac:dyDescent="0.3">
      <c r="A117" s="53">
        <v>42684</v>
      </c>
      <c r="B117" s="52">
        <v>0.40590277777777778</v>
      </c>
      <c r="C117" s="49">
        <v>164.5</v>
      </c>
      <c r="D117" s="49">
        <v>12.61</v>
      </c>
      <c r="E117" s="49">
        <v>31.308</v>
      </c>
      <c r="F117" s="49">
        <v>14.52</v>
      </c>
      <c r="G117" s="6">
        <v>-4.5</v>
      </c>
      <c r="H117" s="49">
        <v>3.2639999999999998</v>
      </c>
      <c r="I117" s="49">
        <v>7.62</v>
      </c>
      <c r="J117" s="49">
        <v>6.37</v>
      </c>
      <c r="K117" s="49">
        <v>73.281700000000001</v>
      </c>
      <c r="L117" s="49">
        <v>30.33</v>
      </c>
      <c r="O117" s="60">
        <f t="shared" si="5"/>
        <v>1.0949999999999988E-2</v>
      </c>
      <c r="P117" s="1">
        <f t="shared" si="4"/>
        <v>28.12</v>
      </c>
    </row>
    <row r="118" spans="1:16" x14ac:dyDescent="0.3">
      <c r="A118" s="53">
        <v>42684</v>
      </c>
      <c r="B118" s="52">
        <v>0.4060185185185185</v>
      </c>
      <c r="C118" s="49">
        <v>164.66669999999999</v>
      </c>
      <c r="D118" s="49">
        <v>12.61</v>
      </c>
      <c r="E118" s="49">
        <v>31.274999999999999</v>
      </c>
      <c r="F118" s="49">
        <v>14.52</v>
      </c>
      <c r="G118" s="6">
        <v>-4.5</v>
      </c>
      <c r="H118" s="49">
        <v>3.2639999999999998</v>
      </c>
      <c r="I118" s="49">
        <v>7.62</v>
      </c>
      <c r="J118" s="49">
        <v>6.36</v>
      </c>
      <c r="K118" s="49">
        <v>73.253200000000007</v>
      </c>
      <c r="L118" s="49">
        <v>30.33</v>
      </c>
      <c r="O118" s="60">
        <f t="shared" si="5"/>
        <v>1.0949999999999988E-2</v>
      </c>
      <c r="P118" s="1">
        <f t="shared" si="4"/>
        <v>28.087</v>
      </c>
    </row>
    <row r="119" spans="1:16" x14ac:dyDescent="0.3">
      <c r="A119" s="53">
        <v>42684</v>
      </c>
      <c r="B119" s="52">
        <v>0.40613425925925922</v>
      </c>
      <c r="C119" s="49">
        <v>164.83330000000001</v>
      </c>
      <c r="D119" s="49">
        <v>12.61</v>
      </c>
      <c r="E119" s="49">
        <v>31.225999999999999</v>
      </c>
      <c r="F119" s="49">
        <v>14.52</v>
      </c>
      <c r="G119" s="6">
        <v>-4.4000000000000004</v>
      </c>
      <c r="H119" s="49">
        <v>3.2639999999999998</v>
      </c>
      <c r="I119" s="49">
        <v>7.62</v>
      </c>
      <c r="J119" s="49">
        <v>6.34</v>
      </c>
      <c r="K119" s="49">
        <v>73.039699999999996</v>
      </c>
      <c r="L119" s="49">
        <v>30.33</v>
      </c>
      <c r="O119" s="60">
        <f t="shared" si="5"/>
        <v>1.6299999999999953E-2</v>
      </c>
      <c r="P119" s="1">
        <f t="shared" si="4"/>
        <v>28.038</v>
      </c>
    </row>
    <row r="120" spans="1:16" x14ac:dyDescent="0.3">
      <c r="A120" s="53">
        <v>42684</v>
      </c>
      <c r="B120" s="52">
        <v>0.40625</v>
      </c>
      <c r="C120" s="49">
        <v>165</v>
      </c>
      <c r="D120" s="49">
        <v>12.62</v>
      </c>
      <c r="E120" s="49">
        <v>31.422999999999998</v>
      </c>
      <c r="F120" s="49">
        <v>14.52</v>
      </c>
      <c r="G120" s="6">
        <v>-4.5</v>
      </c>
      <c r="H120" s="49">
        <v>3.2639999999999998</v>
      </c>
      <c r="I120" s="49">
        <v>7.62</v>
      </c>
      <c r="J120" s="49">
        <v>6.34</v>
      </c>
      <c r="K120" s="49">
        <v>72.975800000000007</v>
      </c>
      <c r="L120" s="49">
        <v>30.33</v>
      </c>
      <c r="O120" s="60">
        <f t="shared" si="5"/>
        <v>1.0949999999999988E-2</v>
      </c>
      <c r="P120" s="1">
        <f t="shared" si="4"/>
        <v>28.234999999999999</v>
      </c>
    </row>
    <row r="121" spans="1:16" x14ac:dyDescent="0.3">
      <c r="A121" s="53">
        <v>42684</v>
      </c>
      <c r="B121" s="52">
        <v>0.40636574074074078</v>
      </c>
      <c r="C121" s="49">
        <v>165.16669999999999</v>
      </c>
      <c r="D121" s="49">
        <v>12.62</v>
      </c>
      <c r="E121" s="49">
        <v>31.454999999999998</v>
      </c>
      <c r="F121" s="49">
        <v>14.52</v>
      </c>
      <c r="G121" s="6">
        <v>-4.0999999999999996</v>
      </c>
      <c r="H121" s="49">
        <v>3.2639999999999998</v>
      </c>
      <c r="I121" s="49">
        <v>7.62</v>
      </c>
      <c r="J121" s="49">
        <v>6.34</v>
      </c>
      <c r="K121" s="49">
        <v>73.020099999999999</v>
      </c>
      <c r="L121" s="49">
        <v>30.33</v>
      </c>
      <c r="O121" s="60">
        <f t="shared" si="5"/>
        <v>3.234999999999999E-2</v>
      </c>
      <c r="P121" s="1">
        <f t="shared" si="4"/>
        <v>28.266999999999999</v>
      </c>
    </row>
    <row r="122" spans="1:16" x14ac:dyDescent="0.3">
      <c r="A122" s="53">
        <v>42684</v>
      </c>
      <c r="B122" s="52">
        <v>0.4064814814814815</v>
      </c>
      <c r="C122" s="49">
        <v>165.33330000000001</v>
      </c>
      <c r="D122" s="49">
        <v>12.61</v>
      </c>
      <c r="E122" s="49">
        <v>24.163</v>
      </c>
      <c r="F122" s="49">
        <v>14.518000000000001</v>
      </c>
      <c r="G122" s="6">
        <v>-4.7</v>
      </c>
      <c r="H122" s="49">
        <v>3.2639999999999998</v>
      </c>
      <c r="I122" s="49">
        <v>7.62</v>
      </c>
      <c r="J122" s="49">
        <v>6.35</v>
      </c>
      <c r="K122" s="49">
        <v>73.063800000000001</v>
      </c>
      <c r="L122" s="49">
        <v>30.24</v>
      </c>
      <c r="O122" s="60">
        <f t="shared" si="5"/>
        <v>2.4999999999997247E-4</v>
      </c>
      <c r="P122" s="1">
        <f t="shared" si="4"/>
        <v>20.975000000000001</v>
      </c>
    </row>
    <row r="123" spans="1:16" x14ac:dyDescent="0.3">
      <c r="A123" s="53">
        <v>42684</v>
      </c>
      <c r="B123" s="52">
        <v>0.40659722222222222</v>
      </c>
      <c r="C123" s="49">
        <v>165.5</v>
      </c>
      <c r="D123" s="49">
        <v>12.61</v>
      </c>
      <c r="E123" s="49">
        <v>24.518000000000001</v>
      </c>
      <c r="F123" s="49">
        <v>14.516999999999999</v>
      </c>
      <c r="G123" s="6">
        <v>-4</v>
      </c>
      <c r="H123" s="49">
        <v>3.294</v>
      </c>
      <c r="I123" s="49">
        <v>7.6</v>
      </c>
      <c r="J123" s="49">
        <v>6.41</v>
      </c>
      <c r="K123" s="49">
        <v>73.802599999999998</v>
      </c>
      <c r="L123" s="49">
        <v>30.23</v>
      </c>
      <c r="O123" s="60">
        <f t="shared" si="5"/>
        <v>3.7699999999999984E-2</v>
      </c>
      <c r="P123" s="1">
        <f t="shared" si="4"/>
        <v>21.330000000000002</v>
      </c>
    </row>
    <row r="124" spans="1:16" x14ac:dyDescent="0.3">
      <c r="A124" s="53">
        <v>42684</v>
      </c>
      <c r="B124" s="52">
        <v>0.40671296296296294</v>
      </c>
      <c r="C124" s="49">
        <v>165.66669999999999</v>
      </c>
      <c r="D124" s="49">
        <v>12.61</v>
      </c>
      <c r="E124" s="49">
        <v>24.457999999999998</v>
      </c>
      <c r="F124" s="49">
        <v>14.516999999999999</v>
      </c>
      <c r="G124" s="6">
        <v>-4.3</v>
      </c>
      <c r="H124" s="49">
        <v>3.2639999999999998</v>
      </c>
      <c r="I124" s="49">
        <v>7.6</v>
      </c>
      <c r="J124" s="49">
        <v>6.41</v>
      </c>
      <c r="K124" s="49">
        <v>73.758899999999997</v>
      </c>
      <c r="L124" s="49">
        <v>30.22</v>
      </c>
      <c r="O124" s="60">
        <f t="shared" si="5"/>
        <v>2.1650000000000003E-2</v>
      </c>
      <c r="P124" s="1">
        <f t="shared" si="4"/>
        <v>21.27</v>
      </c>
    </row>
    <row r="125" spans="1:16" x14ac:dyDescent="0.3">
      <c r="A125" s="53">
        <v>42684</v>
      </c>
      <c r="B125" s="52">
        <v>0.40682870370370372</v>
      </c>
      <c r="C125" s="49">
        <v>165.83330000000001</v>
      </c>
      <c r="D125" s="49">
        <v>12.61</v>
      </c>
      <c r="E125" s="49">
        <v>24.436</v>
      </c>
      <c r="F125" s="49">
        <v>14.516999999999999</v>
      </c>
      <c r="G125" s="6">
        <v>-4.4000000000000004</v>
      </c>
      <c r="H125" s="49">
        <v>3.2639999999999998</v>
      </c>
      <c r="I125" s="49">
        <v>7.6</v>
      </c>
      <c r="J125" s="49">
        <v>6.39</v>
      </c>
      <c r="K125" s="49">
        <v>73.467799999999997</v>
      </c>
      <c r="L125" s="49">
        <v>30.22</v>
      </c>
      <c r="O125" s="60">
        <f t="shared" si="5"/>
        <v>1.6299999999999953E-2</v>
      </c>
      <c r="P125" s="1">
        <f t="shared" si="4"/>
        <v>21.248000000000001</v>
      </c>
    </row>
    <row r="126" spans="1:16" x14ac:dyDescent="0.3">
      <c r="A126" s="53">
        <v>42684</v>
      </c>
      <c r="B126" s="52">
        <v>0.4069444444444445</v>
      </c>
      <c r="C126" s="49">
        <v>166</v>
      </c>
      <c r="D126" s="49">
        <v>12.61</v>
      </c>
      <c r="E126" s="49">
        <v>24.452000000000002</v>
      </c>
      <c r="F126" s="49">
        <v>14.516999999999999</v>
      </c>
      <c r="G126" s="6">
        <v>-4.7</v>
      </c>
      <c r="H126" s="49">
        <v>3.2639999999999998</v>
      </c>
      <c r="I126" s="49">
        <v>7.6</v>
      </c>
      <c r="J126" s="49">
        <v>6.38</v>
      </c>
      <c r="K126" s="49">
        <v>73.381699999999995</v>
      </c>
      <c r="L126" s="49">
        <v>30.22</v>
      </c>
      <c r="O126" s="60">
        <f t="shared" si="5"/>
        <v>2.4999999999997247E-4</v>
      </c>
      <c r="P126" s="1">
        <f t="shared" si="4"/>
        <v>21.264000000000003</v>
      </c>
    </row>
    <row r="127" spans="1:16" x14ac:dyDescent="0.3">
      <c r="A127" s="53">
        <v>42684</v>
      </c>
      <c r="B127" s="52">
        <v>0.40706018518518516</v>
      </c>
      <c r="C127" s="49">
        <v>166.16669999999999</v>
      </c>
      <c r="D127" s="49">
        <v>12.61</v>
      </c>
      <c r="E127" s="49">
        <v>24.567</v>
      </c>
      <c r="F127" s="49">
        <v>14.516999999999999</v>
      </c>
      <c r="G127" s="6">
        <v>-4.5</v>
      </c>
      <c r="H127" s="49">
        <v>3.2639999999999998</v>
      </c>
      <c r="I127" s="49">
        <v>7.61</v>
      </c>
      <c r="J127" s="49">
        <v>6.38</v>
      </c>
      <c r="K127" s="49">
        <v>73.414199999999994</v>
      </c>
      <c r="L127" s="49">
        <v>30.21</v>
      </c>
      <c r="O127" s="60">
        <f t="shared" si="5"/>
        <v>1.0949999999999988E-2</v>
      </c>
      <c r="P127" s="1">
        <f t="shared" si="4"/>
        <v>21.379000000000001</v>
      </c>
    </row>
    <row r="128" spans="1:16" x14ac:dyDescent="0.3">
      <c r="A128" s="53">
        <v>42684</v>
      </c>
      <c r="B128" s="52">
        <v>0.40717592592592594</v>
      </c>
      <c r="C128" s="49">
        <v>166.33330000000001</v>
      </c>
      <c r="D128" s="49">
        <v>12.6</v>
      </c>
      <c r="E128" s="49">
        <v>24.513000000000002</v>
      </c>
      <c r="F128" s="49">
        <v>14.518000000000001</v>
      </c>
      <c r="G128" s="6">
        <v>-4.8</v>
      </c>
      <c r="H128" s="49">
        <v>3.294</v>
      </c>
      <c r="I128" s="49">
        <v>7.61</v>
      </c>
      <c r="J128" s="49">
        <v>6.39</v>
      </c>
      <c r="K128" s="49">
        <v>73.496399999999994</v>
      </c>
      <c r="L128" s="49">
        <v>30.21</v>
      </c>
      <c r="O128" s="60">
        <f t="shared" si="5"/>
        <v>0</v>
      </c>
      <c r="P128" s="1">
        <f t="shared" si="4"/>
        <v>21.325000000000003</v>
      </c>
    </row>
    <row r="129" spans="1:16" x14ac:dyDescent="0.3">
      <c r="A129" s="53">
        <v>42684</v>
      </c>
      <c r="B129" s="52">
        <v>0.40729166666666666</v>
      </c>
      <c r="C129" s="49">
        <v>166.5</v>
      </c>
      <c r="D129" s="49">
        <v>12.6</v>
      </c>
      <c r="E129" s="49">
        <v>24.431000000000001</v>
      </c>
      <c r="F129" s="49">
        <v>14.516999999999999</v>
      </c>
      <c r="G129" s="6">
        <v>-4.8</v>
      </c>
      <c r="H129" s="49">
        <v>3.2639999999999998</v>
      </c>
      <c r="I129" s="49">
        <v>7.61</v>
      </c>
      <c r="J129" s="49">
        <v>6.38</v>
      </c>
      <c r="K129" s="49">
        <v>73.418599999999998</v>
      </c>
      <c r="L129" s="49">
        <v>30.21</v>
      </c>
      <c r="O129" s="60">
        <f t="shared" si="5"/>
        <v>0</v>
      </c>
      <c r="P129" s="1">
        <f t="shared" si="4"/>
        <v>21.243000000000002</v>
      </c>
    </row>
    <row r="130" spans="1:16" x14ac:dyDescent="0.3">
      <c r="A130" s="53">
        <v>42684</v>
      </c>
      <c r="B130" s="52">
        <v>0.40740740740740744</v>
      </c>
      <c r="C130" s="49">
        <v>166.66669999999999</v>
      </c>
      <c r="D130" s="49">
        <v>12.61</v>
      </c>
      <c r="E130" s="49">
        <v>24.523</v>
      </c>
      <c r="F130" s="49">
        <v>14.516999999999999</v>
      </c>
      <c r="G130" s="6">
        <v>-4.7</v>
      </c>
      <c r="H130" s="49">
        <v>3.294</v>
      </c>
      <c r="I130" s="49">
        <v>7.61</v>
      </c>
      <c r="J130" s="49">
        <v>6.38</v>
      </c>
      <c r="K130" s="49">
        <v>73.413799999999995</v>
      </c>
      <c r="L130" s="49">
        <v>30.21</v>
      </c>
      <c r="O130" s="60">
        <f t="shared" si="5"/>
        <v>2.4999999999997247E-4</v>
      </c>
      <c r="P130" s="1">
        <f t="shared" si="4"/>
        <v>21.335000000000001</v>
      </c>
    </row>
    <row r="131" spans="1:16" x14ac:dyDescent="0.3">
      <c r="A131" s="53">
        <v>42684</v>
      </c>
      <c r="B131" s="52">
        <v>0.40752314814814811</v>
      </c>
      <c r="C131" s="49">
        <v>166.83330000000001</v>
      </c>
      <c r="D131" s="49">
        <v>12.61</v>
      </c>
      <c r="E131" s="49">
        <v>24.491</v>
      </c>
      <c r="F131" s="49">
        <v>14.518000000000001</v>
      </c>
      <c r="G131" s="6">
        <v>-4.5999999999999996</v>
      </c>
      <c r="H131" s="49">
        <v>3.2639999999999998</v>
      </c>
      <c r="I131" s="49">
        <v>7.61</v>
      </c>
      <c r="J131" s="49">
        <v>6.38</v>
      </c>
      <c r="K131" s="49">
        <v>73.436700000000002</v>
      </c>
      <c r="L131" s="49">
        <v>30.21</v>
      </c>
      <c r="O131" s="60">
        <f t="shared" si="5"/>
        <v>5.5999999999999939E-3</v>
      </c>
      <c r="P131" s="1">
        <f t="shared" si="4"/>
        <v>21.303000000000001</v>
      </c>
    </row>
    <row r="132" spans="1:16" x14ac:dyDescent="0.3">
      <c r="A132" s="53">
        <v>42684</v>
      </c>
      <c r="B132" s="52">
        <v>0.40763888888888888</v>
      </c>
      <c r="C132" s="49">
        <v>167</v>
      </c>
      <c r="D132" s="49">
        <v>12.61</v>
      </c>
      <c r="E132" s="49">
        <v>24.507000000000001</v>
      </c>
      <c r="F132" s="49">
        <v>14.518000000000001</v>
      </c>
      <c r="G132" s="6">
        <v>-4.5999999999999996</v>
      </c>
      <c r="H132" s="49">
        <v>3.2639999999999998</v>
      </c>
      <c r="I132" s="49">
        <v>7.61</v>
      </c>
      <c r="J132" s="49">
        <v>6.36</v>
      </c>
      <c r="K132" s="49">
        <v>73.228099999999998</v>
      </c>
      <c r="L132" s="49">
        <v>30.21</v>
      </c>
      <c r="O132" s="60">
        <f t="shared" si="5"/>
        <v>5.5999999999999939E-3</v>
      </c>
      <c r="P132" s="1">
        <f t="shared" si="4"/>
        <v>21.319000000000003</v>
      </c>
    </row>
    <row r="133" spans="1:16" x14ac:dyDescent="0.3">
      <c r="A133" s="53">
        <v>42684</v>
      </c>
      <c r="B133" s="52">
        <v>0.40775462962962966</v>
      </c>
      <c r="C133" s="49">
        <v>167.16669999999999</v>
      </c>
      <c r="D133" s="49">
        <v>12.61</v>
      </c>
      <c r="E133" s="49">
        <v>24.469000000000001</v>
      </c>
      <c r="F133" s="49">
        <v>14.518000000000001</v>
      </c>
      <c r="G133" s="6">
        <v>-4.8</v>
      </c>
      <c r="H133" s="49">
        <v>3.2639999999999998</v>
      </c>
      <c r="I133" s="49">
        <v>7.62</v>
      </c>
      <c r="J133" s="49">
        <v>6.38</v>
      </c>
      <c r="K133" s="49">
        <v>73.373999999999995</v>
      </c>
      <c r="L133" s="49">
        <v>30.21</v>
      </c>
      <c r="O133" s="60">
        <f t="shared" si="5"/>
        <v>0</v>
      </c>
      <c r="P133" s="1">
        <f t="shared" si="4"/>
        <v>21.281000000000002</v>
      </c>
    </row>
    <row r="134" spans="1:16" x14ac:dyDescent="0.3">
      <c r="A134" s="53">
        <v>42684</v>
      </c>
      <c r="B134" s="52">
        <v>0.40787037037037038</v>
      </c>
      <c r="C134" s="49">
        <v>167.33330000000001</v>
      </c>
      <c r="D134" s="49">
        <v>12.61</v>
      </c>
      <c r="E134" s="49">
        <v>24.446999999999999</v>
      </c>
      <c r="F134" s="49">
        <v>14.516999999999999</v>
      </c>
      <c r="G134" s="6">
        <v>-4.7</v>
      </c>
      <c r="H134" s="49">
        <v>3.294</v>
      </c>
      <c r="I134" s="49">
        <v>7.62</v>
      </c>
      <c r="J134" s="49">
        <v>6.38</v>
      </c>
      <c r="K134" s="49">
        <v>73.413899999999998</v>
      </c>
      <c r="L134" s="49">
        <v>30.21</v>
      </c>
      <c r="O134" s="60">
        <f t="shared" si="5"/>
        <v>2.4999999999997247E-4</v>
      </c>
      <c r="P134" s="1">
        <f t="shared" si="4"/>
        <v>21.259</v>
      </c>
    </row>
    <row r="135" spans="1:16" x14ac:dyDescent="0.3">
      <c r="A135" s="53">
        <v>42684</v>
      </c>
      <c r="B135" s="52">
        <v>0.4079861111111111</v>
      </c>
      <c r="C135" s="49">
        <v>167.5</v>
      </c>
      <c r="D135" s="49">
        <v>12.6</v>
      </c>
      <c r="E135" s="49">
        <v>24.463000000000001</v>
      </c>
      <c r="F135" s="49">
        <v>14.518000000000001</v>
      </c>
      <c r="G135" s="6">
        <v>-4.8</v>
      </c>
      <c r="H135" s="49">
        <v>3.2639999999999998</v>
      </c>
      <c r="I135" s="49">
        <v>7.62</v>
      </c>
      <c r="J135" s="49">
        <v>6.37</v>
      </c>
      <c r="K135" s="49">
        <v>73.253900000000002</v>
      </c>
      <c r="L135" s="49">
        <v>30.22</v>
      </c>
      <c r="O135" s="60">
        <f t="shared" si="5"/>
        <v>0</v>
      </c>
      <c r="P135" s="1">
        <f t="shared" si="4"/>
        <v>21.275000000000002</v>
      </c>
    </row>
    <row r="136" spans="1:16" x14ac:dyDescent="0.3">
      <c r="A136" s="53">
        <v>42684</v>
      </c>
      <c r="B136" s="52">
        <v>0.40810185185185183</v>
      </c>
      <c r="C136" s="49">
        <v>167.66669999999999</v>
      </c>
      <c r="D136" s="49">
        <v>12.6</v>
      </c>
      <c r="E136" s="49">
        <v>24.474</v>
      </c>
      <c r="F136" s="49">
        <v>14.518000000000001</v>
      </c>
      <c r="G136" s="6">
        <v>-4.8</v>
      </c>
      <c r="H136" s="49">
        <v>3.294</v>
      </c>
      <c r="I136" s="49">
        <v>7.62</v>
      </c>
      <c r="J136" s="49">
        <v>6.38</v>
      </c>
      <c r="K136" s="49">
        <v>73.392099999999999</v>
      </c>
      <c r="L136" s="49">
        <v>30.21</v>
      </c>
      <c r="O136" s="60">
        <f t="shared" ref="O136:O166" si="6">IF(G136="","",IF(G136*O$2+O$3&lt;0,0,G136*O$2+O$3))</f>
        <v>0</v>
      </c>
      <c r="P136" s="1">
        <f t="shared" si="4"/>
        <v>21.286000000000001</v>
      </c>
    </row>
    <row r="137" spans="1:16" x14ac:dyDescent="0.3">
      <c r="A137" s="53">
        <v>42684</v>
      </c>
      <c r="B137" s="52">
        <v>0.4082175925925926</v>
      </c>
      <c r="C137" s="49">
        <v>167.83330000000001</v>
      </c>
      <c r="D137" s="49">
        <v>12.61</v>
      </c>
      <c r="E137" s="49">
        <v>24.402999999999999</v>
      </c>
      <c r="F137" s="49">
        <v>14.518000000000001</v>
      </c>
      <c r="G137" s="6">
        <v>-4.7</v>
      </c>
      <c r="H137" s="49">
        <v>3.294</v>
      </c>
      <c r="I137" s="49">
        <v>7.62</v>
      </c>
      <c r="J137" s="49">
        <v>6.38</v>
      </c>
      <c r="K137" s="49">
        <v>73.348799999999997</v>
      </c>
      <c r="L137" s="49">
        <v>30.2</v>
      </c>
      <c r="O137" s="60">
        <f t="shared" si="6"/>
        <v>2.4999999999997247E-4</v>
      </c>
      <c r="P137" s="1">
        <f t="shared" ref="P137:P166" si="7">E137-P$4</f>
        <v>21.215</v>
      </c>
    </row>
    <row r="138" spans="1:16" x14ac:dyDescent="0.3">
      <c r="A138" s="53">
        <v>42684</v>
      </c>
      <c r="B138" s="52">
        <v>0.40833333333333338</v>
      </c>
      <c r="C138" s="49">
        <v>168</v>
      </c>
      <c r="D138" s="49">
        <v>12.61</v>
      </c>
      <c r="E138" s="49">
        <v>24.408999999999999</v>
      </c>
      <c r="F138" s="49">
        <v>14.518000000000001</v>
      </c>
      <c r="G138" s="6">
        <v>-4.5</v>
      </c>
      <c r="H138" s="49">
        <v>3.2639999999999998</v>
      </c>
      <c r="I138" s="49">
        <v>7.62</v>
      </c>
      <c r="J138" s="49">
        <v>6.38</v>
      </c>
      <c r="K138" s="49">
        <v>73.429100000000005</v>
      </c>
      <c r="L138" s="49">
        <v>30.21</v>
      </c>
      <c r="O138" s="60">
        <f t="shared" si="6"/>
        <v>1.0949999999999988E-2</v>
      </c>
      <c r="P138" s="1">
        <f t="shared" si="7"/>
        <v>21.221</v>
      </c>
    </row>
    <row r="139" spans="1:16" x14ac:dyDescent="0.3">
      <c r="A139" s="53">
        <v>42684</v>
      </c>
      <c r="B139" s="52">
        <v>0.40844907407407405</v>
      </c>
      <c r="C139" s="49">
        <v>168.16669999999999</v>
      </c>
      <c r="D139" s="49">
        <v>12.61</v>
      </c>
      <c r="E139" s="49">
        <v>24.431000000000001</v>
      </c>
      <c r="F139" s="49">
        <v>14.518000000000001</v>
      </c>
      <c r="G139" s="6">
        <v>-4.7</v>
      </c>
      <c r="H139" s="49">
        <v>3.2639999999999998</v>
      </c>
      <c r="I139" s="49">
        <v>7.62</v>
      </c>
      <c r="J139" s="49">
        <v>6.4</v>
      </c>
      <c r="K139" s="49">
        <v>73.585700000000003</v>
      </c>
      <c r="L139" s="49">
        <v>30.21</v>
      </c>
      <c r="O139" s="60">
        <f t="shared" si="6"/>
        <v>2.4999999999997247E-4</v>
      </c>
      <c r="P139" s="1">
        <f t="shared" si="7"/>
        <v>21.243000000000002</v>
      </c>
    </row>
    <row r="140" spans="1:16" x14ac:dyDescent="0.3">
      <c r="A140" s="53">
        <v>42684</v>
      </c>
      <c r="B140" s="52">
        <v>0.40856481481481483</v>
      </c>
      <c r="C140" s="49">
        <v>168.33330000000001</v>
      </c>
      <c r="D140" s="49">
        <v>12.61</v>
      </c>
      <c r="E140" s="49">
        <v>20.231999999999999</v>
      </c>
      <c r="F140" s="49">
        <v>14.512</v>
      </c>
      <c r="G140" s="6">
        <v>-4.8</v>
      </c>
      <c r="H140" s="49">
        <v>3.2639999999999998</v>
      </c>
      <c r="I140" s="49">
        <v>7.64</v>
      </c>
      <c r="J140" s="49">
        <v>6.4</v>
      </c>
      <c r="K140" s="49">
        <v>73.654499999999999</v>
      </c>
      <c r="L140" s="49">
        <v>30.18</v>
      </c>
      <c r="O140" s="60">
        <f t="shared" si="6"/>
        <v>0</v>
      </c>
      <c r="P140" s="1">
        <f t="shared" si="7"/>
        <v>17.044</v>
      </c>
    </row>
    <row r="141" spans="1:16" x14ac:dyDescent="0.3">
      <c r="A141" s="53">
        <v>42684</v>
      </c>
      <c r="B141" s="52">
        <v>0.40868055555555555</v>
      </c>
      <c r="C141" s="49">
        <v>168.5</v>
      </c>
      <c r="D141" s="49">
        <v>12.62</v>
      </c>
      <c r="E141" s="49">
        <v>17.920000000000002</v>
      </c>
      <c r="F141" s="49">
        <v>14.506</v>
      </c>
      <c r="G141" s="6">
        <v>-4.5999999999999996</v>
      </c>
      <c r="H141" s="49">
        <v>3.2639999999999998</v>
      </c>
      <c r="I141" s="49">
        <v>7.67</v>
      </c>
      <c r="J141" s="49">
        <v>6.64</v>
      </c>
      <c r="K141" s="49">
        <v>76.431899999999999</v>
      </c>
      <c r="L141" s="49">
        <v>30.14</v>
      </c>
      <c r="O141" s="60">
        <f t="shared" si="6"/>
        <v>5.5999999999999939E-3</v>
      </c>
      <c r="P141" s="1">
        <f t="shared" si="7"/>
        <v>14.732000000000003</v>
      </c>
    </row>
    <row r="142" spans="1:16" x14ac:dyDescent="0.3">
      <c r="A142" s="53">
        <v>42684</v>
      </c>
      <c r="B142" s="52">
        <v>0.40879629629629632</v>
      </c>
      <c r="C142" s="49">
        <v>168.66669999999999</v>
      </c>
      <c r="D142" s="49">
        <v>12.62</v>
      </c>
      <c r="E142" s="49">
        <v>17.887</v>
      </c>
      <c r="F142" s="49">
        <v>14.506</v>
      </c>
      <c r="G142" s="6">
        <v>-4.5</v>
      </c>
      <c r="H142" s="49">
        <v>3.2639999999999998</v>
      </c>
      <c r="I142" s="49">
        <v>7.67</v>
      </c>
      <c r="J142" s="49">
        <v>6.8</v>
      </c>
      <c r="K142" s="49">
        <v>78.332300000000004</v>
      </c>
      <c r="L142" s="49">
        <v>30.14</v>
      </c>
      <c r="O142" s="60">
        <f t="shared" si="6"/>
        <v>1.0949999999999988E-2</v>
      </c>
      <c r="P142" s="1">
        <f t="shared" si="7"/>
        <v>14.699000000000002</v>
      </c>
    </row>
    <row r="143" spans="1:16" x14ac:dyDescent="0.3">
      <c r="A143" s="53">
        <v>42684</v>
      </c>
      <c r="B143" s="52">
        <v>0.40891203703703699</v>
      </c>
      <c r="C143" s="49">
        <v>168.83330000000001</v>
      </c>
      <c r="D143" s="49">
        <v>12.63</v>
      </c>
      <c r="E143" s="49">
        <v>17.86</v>
      </c>
      <c r="F143" s="49">
        <v>14.506</v>
      </c>
      <c r="G143" s="6">
        <v>-4.8</v>
      </c>
      <c r="H143" s="49">
        <v>3.2639999999999998</v>
      </c>
      <c r="I143" s="49">
        <v>7.67</v>
      </c>
      <c r="J143" s="49">
        <v>6.87</v>
      </c>
      <c r="K143" s="49">
        <v>79.137</v>
      </c>
      <c r="L143" s="49">
        <v>30.13</v>
      </c>
      <c r="O143" s="60">
        <f t="shared" si="6"/>
        <v>0</v>
      </c>
      <c r="P143" s="1">
        <f t="shared" si="7"/>
        <v>14.672000000000001</v>
      </c>
    </row>
    <row r="144" spans="1:16" x14ac:dyDescent="0.3">
      <c r="A144" s="53">
        <v>42684</v>
      </c>
      <c r="B144" s="52">
        <v>0.40902777777777777</v>
      </c>
      <c r="C144" s="49">
        <v>169</v>
      </c>
      <c r="D144" s="49">
        <v>12.63</v>
      </c>
      <c r="E144" s="49">
        <v>17.902999999999999</v>
      </c>
      <c r="F144" s="49">
        <v>14.506</v>
      </c>
      <c r="G144" s="6">
        <v>-4.5</v>
      </c>
      <c r="H144" s="49">
        <v>3.2639999999999998</v>
      </c>
      <c r="I144" s="49">
        <v>7.67</v>
      </c>
      <c r="J144" s="49">
        <v>6.91</v>
      </c>
      <c r="K144" s="49">
        <v>79.568899999999999</v>
      </c>
      <c r="L144" s="49">
        <v>30.13</v>
      </c>
      <c r="O144" s="60">
        <f t="shared" si="6"/>
        <v>1.0949999999999988E-2</v>
      </c>
      <c r="P144" s="1">
        <f t="shared" si="7"/>
        <v>14.715</v>
      </c>
    </row>
    <row r="145" spans="1:16" x14ac:dyDescent="0.3">
      <c r="A145" s="53">
        <v>42684</v>
      </c>
      <c r="B145" s="52">
        <v>0.40914351851851855</v>
      </c>
      <c r="C145" s="49">
        <v>169.16669999999999</v>
      </c>
      <c r="D145" s="49">
        <v>12.63</v>
      </c>
      <c r="E145" s="49">
        <v>17.93</v>
      </c>
      <c r="F145" s="49">
        <v>14.506</v>
      </c>
      <c r="G145" s="6">
        <v>-4.3</v>
      </c>
      <c r="H145" s="49">
        <v>3.2639999999999998</v>
      </c>
      <c r="I145" s="49">
        <v>7.67</v>
      </c>
      <c r="J145" s="49">
        <v>6.93</v>
      </c>
      <c r="K145" s="49">
        <v>79.850800000000007</v>
      </c>
      <c r="L145" s="49">
        <v>30.13</v>
      </c>
      <c r="O145" s="60">
        <f t="shared" si="6"/>
        <v>2.1650000000000003E-2</v>
      </c>
      <c r="P145" s="1">
        <f t="shared" si="7"/>
        <v>14.742000000000001</v>
      </c>
    </row>
    <row r="146" spans="1:16" x14ac:dyDescent="0.3">
      <c r="A146" s="53">
        <v>42684</v>
      </c>
      <c r="B146" s="52">
        <v>0.40925925925925927</v>
      </c>
      <c r="C146" s="49">
        <v>169.33330000000001</v>
      </c>
      <c r="D146" s="49">
        <v>12.63</v>
      </c>
      <c r="E146" s="49">
        <v>17.876000000000001</v>
      </c>
      <c r="F146" s="49">
        <v>14.506</v>
      </c>
      <c r="G146" s="6">
        <v>-4.5</v>
      </c>
      <c r="H146" s="49">
        <v>3.2639999999999998</v>
      </c>
      <c r="I146" s="49">
        <v>7.67</v>
      </c>
      <c r="J146" s="49">
        <v>6.94</v>
      </c>
      <c r="K146" s="49">
        <v>79.872200000000007</v>
      </c>
      <c r="L146" s="49">
        <v>30.13</v>
      </c>
      <c r="O146" s="60">
        <f t="shared" si="6"/>
        <v>1.0949999999999988E-2</v>
      </c>
      <c r="P146" s="1">
        <f t="shared" si="7"/>
        <v>14.688000000000002</v>
      </c>
    </row>
    <row r="147" spans="1:16" x14ac:dyDescent="0.3">
      <c r="A147" s="53">
        <v>42684</v>
      </c>
      <c r="B147" s="52">
        <v>0.40937499999999999</v>
      </c>
      <c r="C147" s="49">
        <v>169.5</v>
      </c>
      <c r="D147" s="49">
        <v>12.63</v>
      </c>
      <c r="E147" s="49">
        <v>17.908000000000001</v>
      </c>
      <c r="F147" s="49">
        <v>14.506</v>
      </c>
      <c r="G147" s="6">
        <v>-4.7</v>
      </c>
      <c r="H147" s="49">
        <v>3.294</v>
      </c>
      <c r="I147" s="49">
        <v>7.67</v>
      </c>
      <c r="J147" s="49">
        <v>6.94</v>
      </c>
      <c r="K147" s="49">
        <v>79.9679</v>
      </c>
      <c r="L147" s="49">
        <v>30.13</v>
      </c>
      <c r="O147" s="60">
        <f t="shared" si="6"/>
        <v>2.4999999999997247E-4</v>
      </c>
      <c r="P147" s="1">
        <f t="shared" si="7"/>
        <v>14.720000000000002</v>
      </c>
    </row>
    <row r="148" spans="1:16" x14ac:dyDescent="0.3">
      <c r="A148" s="53">
        <v>42684</v>
      </c>
      <c r="B148" s="52">
        <v>0.40949074074074071</v>
      </c>
      <c r="C148" s="49">
        <v>169.66669999999999</v>
      </c>
      <c r="D148" s="49">
        <v>12.63</v>
      </c>
      <c r="E148" s="49">
        <v>17.625</v>
      </c>
      <c r="F148" s="49">
        <v>14.504</v>
      </c>
      <c r="G148" s="6">
        <v>-4.5</v>
      </c>
      <c r="H148" s="49">
        <v>3.294</v>
      </c>
      <c r="I148" s="49">
        <v>7.67</v>
      </c>
      <c r="J148" s="49">
        <v>6.96</v>
      </c>
      <c r="K148" s="49">
        <v>80.124099999999999</v>
      </c>
      <c r="L148" s="49">
        <v>30.14</v>
      </c>
      <c r="O148" s="60">
        <f t="shared" si="6"/>
        <v>1.0949999999999988E-2</v>
      </c>
      <c r="P148" s="1">
        <f t="shared" si="7"/>
        <v>14.437000000000001</v>
      </c>
    </row>
    <row r="149" spans="1:16" x14ac:dyDescent="0.3">
      <c r="A149" s="53">
        <v>42684</v>
      </c>
      <c r="B149" s="52">
        <v>0.40960648148148149</v>
      </c>
      <c r="C149" s="49">
        <v>169.83330000000001</v>
      </c>
      <c r="D149" s="49">
        <v>12.64</v>
      </c>
      <c r="E149" s="49">
        <v>11.555999999999999</v>
      </c>
      <c r="F149" s="49">
        <v>14.500999999999999</v>
      </c>
      <c r="G149" s="6">
        <v>-4.5</v>
      </c>
      <c r="H149" s="49">
        <v>3.294</v>
      </c>
      <c r="I149" s="49">
        <v>7.71</v>
      </c>
      <c r="J149" s="49">
        <v>7</v>
      </c>
      <c r="K149" s="49">
        <v>80.603300000000004</v>
      </c>
      <c r="L149" s="49">
        <v>30.04</v>
      </c>
      <c r="O149" s="60">
        <f t="shared" si="6"/>
        <v>1.0949999999999988E-2</v>
      </c>
      <c r="P149" s="1">
        <f t="shared" si="7"/>
        <v>8.3679999999999986</v>
      </c>
    </row>
    <row r="150" spans="1:16" x14ac:dyDescent="0.3">
      <c r="A150" s="53">
        <v>42684</v>
      </c>
      <c r="B150" s="52">
        <v>0.40972222222222227</v>
      </c>
      <c r="C150" s="49">
        <v>170</v>
      </c>
      <c r="D150" s="49">
        <v>12.71</v>
      </c>
      <c r="E150" s="49">
        <v>11.010999999999999</v>
      </c>
      <c r="F150" s="49">
        <v>14.500999999999999</v>
      </c>
      <c r="G150" s="6">
        <v>-3.7</v>
      </c>
      <c r="H150" s="49">
        <v>3.294</v>
      </c>
      <c r="I150" s="49">
        <v>7.72</v>
      </c>
      <c r="J150" s="49">
        <v>7.33</v>
      </c>
      <c r="K150" s="49">
        <v>84.513199999999998</v>
      </c>
      <c r="L150" s="49">
        <v>29.99</v>
      </c>
      <c r="O150" s="60">
        <f t="shared" si="6"/>
        <v>5.3749999999999964E-2</v>
      </c>
      <c r="P150" s="1">
        <f t="shared" si="7"/>
        <v>7.8229999999999995</v>
      </c>
    </row>
    <row r="151" spans="1:16" x14ac:dyDescent="0.3">
      <c r="A151" s="53">
        <v>42684</v>
      </c>
      <c r="B151" s="52">
        <v>0.40983796296296293</v>
      </c>
      <c r="C151" s="49">
        <v>170.16669999999999</v>
      </c>
      <c r="D151" s="49">
        <v>12.73</v>
      </c>
      <c r="E151" s="49">
        <v>11.058999999999999</v>
      </c>
      <c r="F151" s="49">
        <v>14.500999999999999</v>
      </c>
      <c r="G151" s="6">
        <v>-4.2</v>
      </c>
      <c r="H151" s="49">
        <v>3.294</v>
      </c>
      <c r="I151" s="49">
        <v>7.72</v>
      </c>
      <c r="J151" s="49">
        <v>7.5</v>
      </c>
      <c r="K151" s="49">
        <v>86.5154</v>
      </c>
      <c r="L151" s="49">
        <v>29.97</v>
      </c>
      <c r="O151" s="60">
        <f t="shared" si="6"/>
        <v>2.6999999999999968E-2</v>
      </c>
      <c r="P151" s="1">
        <f t="shared" si="7"/>
        <v>7.8709999999999996</v>
      </c>
    </row>
    <row r="152" spans="1:16" x14ac:dyDescent="0.3">
      <c r="A152" s="53">
        <v>42684</v>
      </c>
      <c r="B152" s="52">
        <v>0.40995370370370371</v>
      </c>
      <c r="C152" s="49">
        <v>170.33330000000001</v>
      </c>
      <c r="D152" s="49">
        <v>12.73</v>
      </c>
      <c r="E152" s="49">
        <v>11.07</v>
      </c>
      <c r="F152" s="49">
        <v>14.502000000000001</v>
      </c>
      <c r="G152" s="6">
        <v>-4.0999999999999996</v>
      </c>
      <c r="H152" s="49">
        <v>3.2639999999999998</v>
      </c>
      <c r="I152" s="49">
        <v>7.72</v>
      </c>
      <c r="J152" s="49">
        <v>7.58</v>
      </c>
      <c r="K152" s="49">
        <v>87.453199999999995</v>
      </c>
      <c r="L152" s="49">
        <v>29.97</v>
      </c>
      <c r="O152" s="60">
        <f t="shared" si="6"/>
        <v>3.234999999999999E-2</v>
      </c>
      <c r="P152" s="1">
        <f t="shared" si="7"/>
        <v>7.8820000000000006</v>
      </c>
    </row>
    <row r="153" spans="1:16" x14ac:dyDescent="0.3">
      <c r="A153" s="53">
        <v>42684</v>
      </c>
      <c r="B153" s="52">
        <v>0.41006944444444443</v>
      </c>
      <c r="C153" s="49">
        <v>170.5</v>
      </c>
      <c r="D153" s="49">
        <v>12.74</v>
      </c>
      <c r="E153" s="49">
        <v>11.037000000000001</v>
      </c>
      <c r="F153" s="49">
        <v>14.502000000000001</v>
      </c>
      <c r="G153" s="6">
        <v>-4.2</v>
      </c>
      <c r="H153" s="49">
        <v>3.2639999999999998</v>
      </c>
      <c r="I153" s="49">
        <v>7.73</v>
      </c>
      <c r="J153" s="49">
        <v>7.64</v>
      </c>
      <c r="K153" s="49">
        <v>88.093999999999994</v>
      </c>
      <c r="L153" s="49">
        <v>29.96</v>
      </c>
      <c r="O153" s="60">
        <f t="shared" si="6"/>
        <v>2.6999999999999968E-2</v>
      </c>
      <c r="P153" s="1">
        <f t="shared" si="7"/>
        <v>7.8490000000000011</v>
      </c>
    </row>
    <row r="154" spans="1:16" x14ac:dyDescent="0.3">
      <c r="A154" s="53">
        <v>42684</v>
      </c>
      <c r="B154" s="52">
        <v>0.41018518518518521</v>
      </c>
      <c r="C154" s="49">
        <v>170.66669999999999</v>
      </c>
      <c r="D154" s="49">
        <v>12.74</v>
      </c>
      <c r="E154" s="49">
        <v>10.965999999999999</v>
      </c>
      <c r="F154" s="49">
        <v>14.502000000000001</v>
      </c>
      <c r="G154" s="6">
        <v>-4</v>
      </c>
      <c r="H154" s="49">
        <v>3.2639999999999998</v>
      </c>
      <c r="I154" s="49">
        <v>7.73</v>
      </c>
      <c r="J154" s="49">
        <v>7.7</v>
      </c>
      <c r="K154" s="49">
        <v>88.787800000000004</v>
      </c>
      <c r="L154" s="49">
        <v>29.98</v>
      </c>
      <c r="O154" s="60">
        <f t="shared" si="6"/>
        <v>3.7699999999999984E-2</v>
      </c>
      <c r="P154" s="1">
        <f t="shared" si="7"/>
        <v>7.7779999999999996</v>
      </c>
    </row>
    <row r="155" spans="1:16" x14ac:dyDescent="0.3">
      <c r="A155" s="53">
        <v>42684</v>
      </c>
      <c r="B155" s="52">
        <v>0.41030092592592587</v>
      </c>
      <c r="C155" s="49">
        <v>170.83330000000001</v>
      </c>
      <c r="D155" s="49">
        <v>12.73</v>
      </c>
      <c r="E155" s="49">
        <v>11.026</v>
      </c>
      <c r="F155" s="49">
        <v>14.502000000000001</v>
      </c>
      <c r="G155" s="6">
        <v>-4.0999999999999996</v>
      </c>
      <c r="H155" s="49">
        <v>3.2639999999999998</v>
      </c>
      <c r="I155" s="49">
        <v>7.73</v>
      </c>
      <c r="J155" s="49">
        <v>7.74</v>
      </c>
      <c r="K155" s="49">
        <v>89.273099999999999</v>
      </c>
      <c r="L155" s="49">
        <v>29.97</v>
      </c>
      <c r="O155" s="60">
        <f t="shared" si="6"/>
        <v>3.234999999999999E-2</v>
      </c>
      <c r="P155" s="1">
        <f t="shared" si="7"/>
        <v>7.8380000000000001</v>
      </c>
    </row>
    <row r="156" spans="1:16" x14ac:dyDescent="0.3">
      <c r="A156" s="53">
        <v>42684</v>
      </c>
      <c r="B156" s="52">
        <v>0.41041666666666665</v>
      </c>
      <c r="C156" s="49">
        <v>171</v>
      </c>
      <c r="D156" s="49">
        <v>12.74</v>
      </c>
      <c r="E156" s="49">
        <v>11.004</v>
      </c>
      <c r="F156" s="49">
        <v>14.502000000000001</v>
      </c>
      <c r="G156" s="6">
        <v>-3.9</v>
      </c>
      <c r="H156" s="49">
        <v>3.2639999999999998</v>
      </c>
      <c r="I156" s="49">
        <v>7.73</v>
      </c>
      <c r="J156" s="49">
        <v>7.81</v>
      </c>
      <c r="K156" s="49">
        <v>90.032899999999998</v>
      </c>
      <c r="L156" s="49">
        <v>29.96</v>
      </c>
      <c r="O156" s="60">
        <f t="shared" si="6"/>
        <v>4.3049999999999977E-2</v>
      </c>
      <c r="P156" s="1">
        <f t="shared" si="7"/>
        <v>7.8159999999999998</v>
      </c>
    </row>
    <row r="157" spans="1:16" x14ac:dyDescent="0.3">
      <c r="A157" s="53">
        <v>42684</v>
      </c>
      <c r="B157" s="52">
        <v>0.41053240740740743</v>
      </c>
      <c r="C157" s="49">
        <v>171.16669999999999</v>
      </c>
      <c r="D157" s="49">
        <v>12.74</v>
      </c>
      <c r="E157" s="49">
        <v>10.894</v>
      </c>
      <c r="F157" s="49">
        <v>14.502000000000001</v>
      </c>
      <c r="G157" s="6">
        <v>-4.0999999999999996</v>
      </c>
      <c r="H157" s="49">
        <v>3.2639999999999998</v>
      </c>
      <c r="I157" s="49">
        <v>7.73</v>
      </c>
      <c r="J157" s="49">
        <v>7.85</v>
      </c>
      <c r="K157" s="49">
        <v>90.470600000000005</v>
      </c>
      <c r="L157" s="49">
        <v>29.95</v>
      </c>
      <c r="O157" s="60">
        <f t="shared" si="6"/>
        <v>3.234999999999999E-2</v>
      </c>
      <c r="P157" s="1">
        <f t="shared" si="7"/>
        <v>7.7060000000000004</v>
      </c>
    </row>
    <row r="158" spans="1:16" x14ac:dyDescent="0.3">
      <c r="A158" s="53">
        <v>42684</v>
      </c>
      <c r="B158" s="52">
        <v>0.41064814814814815</v>
      </c>
      <c r="C158" s="49">
        <v>171.33330000000001</v>
      </c>
      <c r="D158" s="49">
        <v>12.74</v>
      </c>
      <c r="E158" s="49">
        <v>11.145</v>
      </c>
      <c r="F158" s="49">
        <v>14.502000000000001</v>
      </c>
      <c r="G158" s="6">
        <v>-4</v>
      </c>
      <c r="H158" s="49">
        <v>3.2639999999999998</v>
      </c>
      <c r="I158" s="49">
        <v>7.73</v>
      </c>
      <c r="J158" s="49">
        <v>7.83</v>
      </c>
      <c r="K158" s="49">
        <v>90.227800000000002</v>
      </c>
      <c r="L158" s="49">
        <v>29.95</v>
      </c>
      <c r="O158" s="60">
        <f t="shared" si="6"/>
        <v>3.7699999999999984E-2</v>
      </c>
      <c r="P158" s="1">
        <f t="shared" si="7"/>
        <v>7.9569999999999999</v>
      </c>
    </row>
    <row r="159" spans="1:16" x14ac:dyDescent="0.3">
      <c r="A159" s="53">
        <v>42684</v>
      </c>
      <c r="B159" s="52">
        <v>0.41076388888888887</v>
      </c>
      <c r="C159" s="49">
        <v>171.5</v>
      </c>
      <c r="D159" s="49">
        <v>12.74</v>
      </c>
      <c r="E159" s="49">
        <v>11.161</v>
      </c>
      <c r="F159" s="49">
        <v>14.503</v>
      </c>
      <c r="G159" s="6">
        <v>-3.8</v>
      </c>
      <c r="H159" s="49">
        <v>3.294</v>
      </c>
      <c r="I159" s="49">
        <v>7.73</v>
      </c>
      <c r="J159" s="49">
        <v>7.85</v>
      </c>
      <c r="K159" s="49">
        <v>90.527299999999997</v>
      </c>
      <c r="L159" s="49">
        <v>29.95</v>
      </c>
      <c r="O159" s="60">
        <f t="shared" si="6"/>
        <v>4.8399999999999999E-2</v>
      </c>
      <c r="P159" s="1">
        <f t="shared" si="7"/>
        <v>7.9729999999999999</v>
      </c>
    </row>
    <row r="160" spans="1:16" x14ac:dyDescent="0.3">
      <c r="A160" s="53">
        <v>42684</v>
      </c>
      <c r="B160" s="52">
        <v>0.41087962962962959</v>
      </c>
      <c r="C160" s="49">
        <v>171.66669999999999</v>
      </c>
      <c r="D160" s="49">
        <v>12.73</v>
      </c>
      <c r="E160" s="49">
        <v>11.025</v>
      </c>
      <c r="F160" s="49">
        <v>14.503</v>
      </c>
      <c r="G160" s="6">
        <v>-3.9</v>
      </c>
      <c r="H160" s="49">
        <v>3.2639999999999998</v>
      </c>
      <c r="I160" s="49">
        <v>7.73</v>
      </c>
      <c r="J160" s="49">
        <v>7.84</v>
      </c>
      <c r="K160" s="49">
        <v>90.404200000000003</v>
      </c>
      <c r="L160" s="49">
        <v>29.96</v>
      </c>
      <c r="O160" s="60">
        <f t="shared" si="6"/>
        <v>4.3049999999999977E-2</v>
      </c>
      <c r="P160" s="1">
        <f t="shared" si="7"/>
        <v>7.8370000000000006</v>
      </c>
    </row>
    <row r="161" spans="1:16" x14ac:dyDescent="0.3">
      <c r="A161" s="53">
        <v>42684</v>
      </c>
      <c r="B161" s="52">
        <v>0.41099537037037037</v>
      </c>
      <c r="C161" s="49">
        <v>171.83330000000001</v>
      </c>
      <c r="D161" s="49">
        <v>12.74</v>
      </c>
      <c r="E161" s="49">
        <v>10.943</v>
      </c>
      <c r="F161" s="49">
        <v>14.503</v>
      </c>
      <c r="G161" s="6">
        <v>-3.7</v>
      </c>
      <c r="H161" s="49">
        <v>3.2639999999999998</v>
      </c>
      <c r="I161" s="49">
        <v>7.74</v>
      </c>
      <c r="J161" s="49">
        <v>7.85</v>
      </c>
      <c r="K161" s="49">
        <v>90.458699999999993</v>
      </c>
      <c r="L161" s="49">
        <v>29.95</v>
      </c>
      <c r="O161" s="60">
        <f t="shared" si="6"/>
        <v>5.3749999999999964E-2</v>
      </c>
      <c r="P161" s="1">
        <f t="shared" si="7"/>
        <v>7.7549999999999999</v>
      </c>
    </row>
    <row r="162" spans="1:16" x14ac:dyDescent="0.3">
      <c r="A162" s="53">
        <v>42684</v>
      </c>
      <c r="B162" s="52">
        <v>0.41111111111111115</v>
      </c>
      <c r="C162" s="49">
        <v>172</v>
      </c>
      <c r="D162" s="49">
        <v>12.74</v>
      </c>
      <c r="E162" s="49">
        <v>10.894</v>
      </c>
      <c r="F162" s="49">
        <v>14.503</v>
      </c>
      <c r="G162" s="6">
        <v>-3.9</v>
      </c>
      <c r="H162" s="49">
        <v>3.2639999999999998</v>
      </c>
      <c r="I162" s="49">
        <v>7.75</v>
      </c>
      <c r="J162" s="49">
        <v>7.92</v>
      </c>
      <c r="K162" s="49">
        <v>91.278999999999996</v>
      </c>
      <c r="L162" s="49">
        <v>29.94</v>
      </c>
      <c r="O162" s="60">
        <f t="shared" si="6"/>
        <v>4.3049999999999977E-2</v>
      </c>
      <c r="P162" s="1">
        <f t="shared" si="7"/>
        <v>7.7060000000000004</v>
      </c>
    </row>
    <row r="163" spans="1:16" x14ac:dyDescent="0.3">
      <c r="A163" s="53">
        <v>42684</v>
      </c>
      <c r="B163" s="52">
        <v>0.41122685185185182</v>
      </c>
      <c r="C163" s="49">
        <v>172.16669999999999</v>
      </c>
      <c r="D163" s="49">
        <v>12.78</v>
      </c>
      <c r="E163" s="49">
        <v>5.5949999999999998</v>
      </c>
      <c r="F163" s="49">
        <v>14.5</v>
      </c>
      <c r="G163" s="6">
        <v>-4</v>
      </c>
      <c r="H163" s="49">
        <v>3.294</v>
      </c>
      <c r="I163" s="49">
        <v>7.87</v>
      </c>
      <c r="J163" s="49">
        <v>7.98</v>
      </c>
      <c r="K163" s="49">
        <v>91.977199999999996</v>
      </c>
      <c r="L163" s="49">
        <v>29.8</v>
      </c>
      <c r="O163" s="60">
        <f t="shared" si="6"/>
        <v>3.7699999999999984E-2</v>
      </c>
      <c r="P163" s="1">
        <f t="shared" si="7"/>
        <v>2.407</v>
      </c>
    </row>
    <row r="164" spans="1:16" x14ac:dyDescent="0.3">
      <c r="A164" s="53">
        <v>42684</v>
      </c>
      <c r="B164" s="52">
        <v>0.41134259259259259</v>
      </c>
      <c r="C164" s="49">
        <v>172.33330000000001</v>
      </c>
      <c r="D164" s="49">
        <v>12.85</v>
      </c>
      <c r="E164" s="49">
        <v>5.8620000000000001</v>
      </c>
      <c r="F164" s="49">
        <v>14.5</v>
      </c>
      <c r="G164" s="6">
        <v>-3.5</v>
      </c>
      <c r="H164" s="49">
        <v>3.2639999999999998</v>
      </c>
      <c r="I164" s="49">
        <v>7.9</v>
      </c>
      <c r="J164" s="49">
        <v>8.9700000000000006</v>
      </c>
      <c r="K164" s="49">
        <v>103.5098</v>
      </c>
      <c r="L164" s="49">
        <v>29.74</v>
      </c>
      <c r="O164" s="60">
        <f t="shared" si="6"/>
        <v>6.444999999999998E-2</v>
      </c>
      <c r="P164" s="1">
        <f t="shared" si="7"/>
        <v>2.6740000000000004</v>
      </c>
    </row>
    <row r="165" spans="1:16" x14ac:dyDescent="0.3">
      <c r="A165" s="53">
        <v>42684</v>
      </c>
      <c r="B165" s="52">
        <v>0.41145833333333331</v>
      </c>
      <c r="C165" s="49">
        <v>172.5</v>
      </c>
      <c r="D165" s="49">
        <v>12.87</v>
      </c>
      <c r="E165" s="49">
        <v>5.8449999999999998</v>
      </c>
      <c r="F165" s="49">
        <v>14.500999999999999</v>
      </c>
      <c r="G165" s="6">
        <v>-3.7</v>
      </c>
      <c r="H165" s="49">
        <v>3.2639999999999998</v>
      </c>
      <c r="I165" s="49">
        <v>7.91</v>
      </c>
      <c r="J165" s="49">
        <v>9.57</v>
      </c>
      <c r="K165" s="49">
        <v>110.48090000000001</v>
      </c>
      <c r="L165" s="49">
        <v>29.74</v>
      </c>
      <c r="O165" s="60">
        <f t="shared" si="6"/>
        <v>5.3749999999999964E-2</v>
      </c>
      <c r="P165" s="1">
        <f t="shared" si="7"/>
        <v>2.657</v>
      </c>
    </row>
    <row r="166" spans="1:16" x14ac:dyDescent="0.3">
      <c r="A166" s="53">
        <v>42684</v>
      </c>
      <c r="B166" s="52">
        <v>0.41157407407407409</v>
      </c>
      <c r="C166" s="49">
        <v>172.66669999999999</v>
      </c>
      <c r="D166" s="49">
        <v>12.87</v>
      </c>
      <c r="E166" s="49">
        <v>5.07</v>
      </c>
      <c r="F166" s="49">
        <v>14.5</v>
      </c>
      <c r="G166" s="6">
        <v>-3.3</v>
      </c>
      <c r="H166" s="49">
        <v>3.2639999999999998</v>
      </c>
      <c r="I166" s="49">
        <v>7.9</v>
      </c>
      <c r="J166" s="49">
        <v>9.91</v>
      </c>
      <c r="K166" s="49">
        <v>114.3788</v>
      </c>
      <c r="L166" s="49">
        <v>29.68</v>
      </c>
      <c r="O166" s="60">
        <f t="shared" si="6"/>
        <v>7.5149999999999995E-2</v>
      </c>
      <c r="P166" s="1">
        <f t="shared" si="7"/>
        <v>1.8820000000000006</v>
      </c>
    </row>
    <row r="167" spans="1:16" x14ac:dyDescent="0.3">
      <c r="A167" s="53"/>
      <c r="B167" s="52"/>
      <c r="P167" s="1">
        <f t="shared" ref="P167:P200" si="8">E167</f>
        <v>0</v>
      </c>
    </row>
    <row r="168" spans="1:16" x14ac:dyDescent="0.3">
      <c r="A168" s="53"/>
      <c r="B168" s="52"/>
      <c r="P168" s="1">
        <f t="shared" si="8"/>
        <v>0</v>
      </c>
    </row>
    <row r="169" spans="1:16" x14ac:dyDescent="0.3">
      <c r="A169" s="53"/>
      <c r="B169" s="52"/>
      <c r="P169" s="1">
        <f t="shared" si="8"/>
        <v>0</v>
      </c>
    </row>
    <row r="170" spans="1:16" x14ac:dyDescent="0.3">
      <c r="A170" s="53"/>
      <c r="B170" s="52"/>
      <c r="P170" s="1">
        <f t="shared" si="8"/>
        <v>0</v>
      </c>
    </row>
    <row r="171" spans="1:16" x14ac:dyDescent="0.3">
      <c r="A171" s="53"/>
      <c r="B171" s="52"/>
      <c r="P171" s="1">
        <f t="shared" si="8"/>
        <v>0</v>
      </c>
    </row>
    <row r="172" spans="1:16" x14ac:dyDescent="0.3">
      <c r="A172" s="53"/>
      <c r="B172" s="52"/>
      <c r="P172" s="1">
        <f t="shared" si="8"/>
        <v>0</v>
      </c>
    </row>
    <row r="173" spans="1:16" x14ac:dyDescent="0.3">
      <c r="A173" s="53"/>
      <c r="B173" s="52"/>
      <c r="P173" s="1">
        <f t="shared" si="8"/>
        <v>0</v>
      </c>
    </row>
    <row r="174" spans="1:16" x14ac:dyDescent="0.3">
      <c r="A174" s="53"/>
      <c r="B174" s="52"/>
      <c r="P174" s="1">
        <f t="shared" si="8"/>
        <v>0</v>
      </c>
    </row>
    <row r="175" spans="1:16" x14ac:dyDescent="0.3">
      <c r="A175" s="53"/>
      <c r="B175" s="52"/>
      <c r="P175" s="1">
        <f t="shared" si="8"/>
        <v>0</v>
      </c>
    </row>
    <row r="176" spans="1:16" x14ac:dyDescent="0.3">
      <c r="A176" s="53"/>
      <c r="B176" s="52"/>
      <c r="P176" s="1">
        <f t="shared" si="8"/>
        <v>0</v>
      </c>
    </row>
    <row r="177" spans="1:16" x14ac:dyDescent="0.3">
      <c r="A177" s="53"/>
      <c r="B177" s="52"/>
      <c r="P177" s="1">
        <f t="shared" si="8"/>
        <v>0</v>
      </c>
    </row>
    <row r="178" spans="1:16" x14ac:dyDescent="0.3">
      <c r="A178" s="53"/>
      <c r="B178" s="52"/>
      <c r="P178" s="1">
        <f t="shared" si="8"/>
        <v>0</v>
      </c>
    </row>
    <row r="179" spans="1:16" x14ac:dyDescent="0.3">
      <c r="A179" s="53"/>
      <c r="B179" s="52"/>
      <c r="P179" s="1">
        <f t="shared" si="8"/>
        <v>0</v>
      </c>
    </row>
    <row r="180" spans="1:16" x14ac:dyDescent="0.3">
      <c r="A180" s="53"/>
      <c r="B180" s="52"/>
      <c r="P180" s="1">
        <f t="shared" si="8"/>
        <v>0</v>
      </c>
    </row>
    <row r="181" spans="1:16" x14ac:dyDescent="0.3">
      <c r="A181" s="53"/>
      <c r="B181" s="52"/>
      <c r="P181" s="1">
        <f t="shared" si="8"/>
        <v>0</v>
      </c>
    </row>
    <row r="182" spans="1:16" x14ac:dyDescent="0.3">
      <c r="A182" s="53"/>
      <c r="B182" s="52"/>
      <c r="P182" s="1">
        <f t="shared" si="8"/>
        <v>0</v>
      </c>
    </row>
    <row r="183" spans="1:16" x14ac:dyDescent="0.3">
      <c r="A183" s="53"/>
      <c r="B183" s="52"/>
      <c r="P183" s="1">
        <f t="shared" si="8"/>
        <v>0</v>
      </c>
    </row>
    <row r="184" spans="1:16" x14ac:dyDescent="0.3">
      <c r="A184" s="53"/>
      <c r="B184" s="52"/>
      <c r="P184" s="1">
        <f t="shared" si="8"/>
        <v>0</v>
      </c>
    </row>
    <row r="185" spans="1:16" x14ac:dyDescent="0.3">
      <c r="A185" s="53"/>
      <c r="B185" s="52"/>
      <c r="P185" s="1">
        <f t="shared" si="8"/>
        <v>0</v>
      </c>
    </row>
    <row r="186" spans="1:16" x14ac:dyDescent="0.3">
      <c r="A186" s="53"/>
      <c r="B186" s="52"/>
      <c r="P186" s="1">
        <f t="shared" si="8"/>
        <v>0</v>
      </c>
    </row>
    <row r="187" spans="1:16" x14ac:dyDescent="0.3">
      <c r="A187" s="53"/>
      <c r="B187" s="52"/>
      <c r="P187" s="1">
        <f t="shared" si="8"/>
        <v>0</v>
      </c>
    </row>
    <row r="188" spans="1:16" x14ac:dyDescent="0.3">
      <c r="A188" s="53"/>
      <c r="B188" s="52"/>
      <c r="P188" s="1">
        <f t="shared" si="8"/>
        <v>0</v>
      </c>
    </row>
    <row r="189" spans="1:16" x14ac:dyDescent="0.3">
      <c r="A189" s="53"/>
      <c r="B189" s="52"/>
      <c r="P189" s="1">
        <f t="shared" si="8"/>
        <v>0</v>
      </c>
    </row>
    <row r="190" spans="1:16" x14ac:dyDescent="0.3">
      <c r="A190" s="53"/>
      <c r="B190" s="52"/>
      <c r="P190" s="1">
        <f t="shared" si="8"/>
        <v>0</v>
      </c>
    </row>
    <row r="191" spans="1:16" x14ac:dyDescent="0.3">
      <c r="A191" s="42"/>
      <c r="B191" s="52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P191" s="1">
        <f t="shared" si="8"/>
        <v>0</v>
      </c>
    </row>
    <row r="192" spans="1:16" x14ac:dyDescent="0.3">
      <c r="A192" s="53"/>
      <c r="B192" s="52"/>
      <c r="P192" s="1">
        <f t="shared" si="8"/>
        <v>0</v>
      </c>
    </row>
    <row r="193" spans="1:16" x14ac:dyDescent="0.3">
      <c r="A193" s="53"/>
      <c r="B193" s="52"/>
      <c r="P193" s="1">
        <f t="shared" si="8"/>
        <v>0</v>
      </c>
    </row>
    <row r="194" spans="1:16" x14ac:dyDescent="0.3">
      <c r="A194" s="53"/>
      <c r="B194" s="52"/>
      <c r="P194" s="1">
        <f t="shared" si="8"/>
        <v>0</v>
      </c>
    </row>
    <row r="195" spans="1:16" x14ac:dyDescent="0.3">
      <c r="A195" s="53"/>
      <c r="B195" s="52"/>
      <c r="P195" s="1">
        <f t="shared" si="8"/>
        <v>0</v>
      </c>
    </row>
    <row r="196" spans="1:16" x14ac:dyDescent="0.3">
      <c r="A196" s="53"/>
      <c r="B196" s="52"/>
      <c r="P196" s="1">
        <f t="shared" si="8"/>
        <v>0</v>
      </c>
    </row>
    <row r="197" spans="1:16" x14ac:dyDescent="0.3">
      <c r="A197" s="53"/>
      <c r="B197" s="52"/>
      <c r="P197" s="1">
        <f t="shared" si="8"/>
        <v>0</v>
      </c>
    </row>
    <row r="198" spans="1:16" x14ac:dyDescent="0.3">
      <c r="A198" s="53"/>
      <c r="B198" s="52"/>
      <c r="P198" s="1">
        <f t="shared" si="8"/>
        <v>0</v>
      </c>
    </row>
    <row r="199" spans="1:16" x14ac:dyDescent="0.3">
      <c r="A199" s="53"/>
      <c r="B199" s="52"/>
      <c r="P199" s="1">
        <f t="shared" si="8"/>
        <v>0</v>
      </c>
    </row>
    <row r="200" spans="1:16" x14ac:dyDescent="0.3">
      <c r="A200" s="53"/>
      <c r="B200" s="52"/>
      <c r="P200" s="1">
        <f t="shared" si="8"/>
        <v>0</v>
      </c>
    </row>
    <row r="201" spans="1:16" x14ac:dyDescent="0.3">
      <c r="A201" s="53"/>
      <c r="B201" s="52"/>
      <c r="P201" s="1">
        <f t="shared" ref="P201:P255" si="9">E201</f>
        <v>0</v>
      </c>
    </row>
    <row r="202" spans="1:16" x14ac:dyDescent="0.3">
      <c r="A202" s="53"/>
      <c r="B202" s="52"/>
      <c r="P202" s="1">
        <f t="shared" si="9"/>
        <v>0</v>
      </c>
    </row>
    <row r="203" spans="1:16" x14ac:dyDescent="0.3">
      <c r="A203" s="53"/>
      <c r="B203" s="52"/>
      <c r="P203" s="1">
        <f t="shared" si="9"/>
        <v>0</v>
      </c>
    </row>
    <row r="204" spans="1:16" x14ac:dyDescent="0.3">
      <c r="A204" s="53"/>
      <c r="B204" s="52"/>
      <c r="P204" s="1">
        <f t="shared" si="9"/>
        <v>0</v>
      </c>
    </row>
    <row r="205" spans="1:16" x14ac:dyDescent="0.3">
      <c r="A205" s="53"/>
      <c r="B205" s="52"/>
      <c r="P205" s="1">
        <f t="shared" si="9"/>
        <v>0</v>
      </c>
    </row>
    <row r="206" spans="1:16" x14ac:dyDescent="0.3">
      <c r="A206" s="53"/>
      <c r="B206" s="52"/>
      <c r="P206" s="1">
        <f t="shared" si="9"/>
        <v>0</v>
      </c>
    </row>
    <row r="207" spans="1:16" x14ac:dyDescent="0.3">
      <c r="A207" s="53"/>
      <c r="B207" s="52"/>
      <c r="P207" s="1">
        <f t="shared" si="9"/>
        <v>0</v>
      </c>
    </row>
    <row r="208" spans="1:16" x14ac:dyDescent="0.3">
      <c r="A208" s="53"/>
      <c r="B208" s="52"/>
      <c r="P208" s="1">
        <f t="shared" si="9"/>
        <v>0</v>
      </c>
    </row>
    <row r="209" spans="1:16" x14ac:dyDescent="0.3">
      <c r="A209" s="53"/>
      <c r="B209" s="52"/>
      <c r="P209" s="1">
        <f t="shared" si="9"/>
        <v>0</v>
      </c>
    </row>
    <row r="210" spans="1:16" x14ac:dyDescent="0.3">
      <c r="A210" s="53"/>
      <c r="B210" s="52"/>
      <c r="P210" s="1">
        <f t="shared" si="9"/>
        <v>0</v>
      </c>
    </row>
    <row r="211" spans="1:16" x14ac:dyDescent="0.3">
      <c r="A211" s="53"/>
      <c r="B211" s="52"/>
      <c r="P211" s="1">
        <f t="shared" si="9"/>
        <v>0</v>
      </c>
    </row>
    <row r="212" spans="1:16" x14ac:dyDescent="0.3">
      <c r="A212" s="53"/>
      <c r="B212" s="52"/>
      <c r="P212" s="1">
        <f t="shared" si="9"/>
        <v>0</v>
      </c>
    </row>
    <row r="213" spans="1:16" x14ac:dyDescent="0.3">
      <c r="A213" s="53"/>
      <c r="B213" s="52"/>
      <c r="P213" s="1">
        <f t="shared" si="9"/>
        <v>0</v>
      </c>
    </row>
    <row r="214" spans="1:16" x14ac:dyDescent="0.3">
      <c r="A214" s="53"/>
      <c r="B214" s="52"/>
      <c r="P214" s="1">
        <f t="shared" si="9"/>
        <v>0</v>
      </c>
    </row>
    <row r="215" spans="1:16" x14ac:dyDescent="0.3">
      <c r="A215" s="53"/>
      <c r="B215" s="52"/>
      <c r="P215" s="1">
        <f t="shared" si="9"/>
        <v>0</v>
      </c>
    </row>
    <row r="216" spans="1:16" x14ac:dyDescent="0.3">
      <c r="A216" s="53"/>
      <c r="B216" s="52"/>
      <c r="P216" s="1">
        <f t="shared" si="9"/>
        <v>0</v>
      </c>
    </row>
    <row r="217" spans="1:16" x14ac:dyDescent="0.3">
      <c r="A217" s="53"/>
      <c r="B217" s="52"/>
      <c r="P217" s="1">
        <f t="shared" si="9"/>
        <v>0</v>
      </c>
    </row>
    <row r="218" spans="1:16" x14ac:dyDescent="0.3">
      <c r="A218" s="53"/>
      <c r="B218" s="52"/>
      <c r="P218" s="1">
        <f t="shared" si="9"/>
        <v>0</v>
      </c>
    </row>
    <row r="219" spans="1:16" x14ac:dyDescent="0.3">
      <c r="A219" s="53"/>
      <c r="B219" s="52"/>
      <c r="P219" s="1">
        <f t="shared" si="9"/>
        <v>0</v>
      </c>
    </row>
    <row r="220" spans="1:16" x14ac:dyDescent="0.3">
      <c r="A220" s="53"/>
      <c r="B220" s="52"/>
      <c r="P220" s="1">
        <f t="shared" si="9"/>
        <v>0</v>
      </c>
    </row>
    <row r="221" spans="1:16" x14ac:dyDescent="0.3">
      <c r="A221" s="53"/>
      <c r="B221" s="52"/>
      <c r="P221" s="1">
        <f t="shared" si="9"/>
        <v>0</v>
      </c>
    </row>
    <row r="222" spans="1:16" x14ac:dyDescent="0.3">
      <c r="A222" s="53"/>
      <c r="B222" s="52"/>
      <c r="P222" s="1">
        <f t="shared" si="9"/>
        <v>0</v>
      </c>
    </row>
    <row r="223" spans="1:16" x14ac:dyDescent="0.3">
      <c r="A223" s="53"/>
      <c r="B223" s="52"/>
      <c r="P223" s="1">
        <f t="shared" si="9"/>
        <v>0</v>
      </c>
    </row>
    <row r="224" spans="1:16" x14ac:dyDescent="0.3">
      <c r="A224" s="53"/>
      <c r="B224" s="52"/>
      <c r="P224" s="1">
        <f t="shared" si="9"/>
        <v>0</v>
      </c>
    </row>
    <row r="225" spans="1:16" x14ac:dyDescent="0.3">
      <c r="A225" s="53"/>
      <c r="B225" s="52"/>
      <c r="P225" s="1">
        <f t="shared" si="9"/>
        <v>0</v>
      </c>
    </row>
    <row r="226" spans="1:16" x14ac:dyDescent="0.3">
      <c r="A226" s="53"/>
      <c r="B226" s="52"/>
      <c r="P226" s="1">
        <f t="shared" si="9"/>
        <v>0</v>
      </c>
    </row>
    <row r="227" spans="1:16" x14ac:dyDescent="0.3">
      <c r="A227" s="53"/>
      <c r="B227" s="52"/>
      <c r="P227" s="1">
        <f t="shared" si="9"/>
        <v>0</v>
      </c>
    </row>
    <row r="228" spans="1:16" x14ac:dyDescent="0.3">
      <c r="A228" s="53"/>
      <c r="B228" s="52"/>
      <c r="P228" s="1">
        <f t="shared" si="9"/>
        <v>0</v>
      </c>
    </row>
    <row r="229" spans="1:16" x14ac:dyDescent="0.3">
      <c r="A229" s="53"/>
      <c r="B229" s="52"/>
      <c r="P229" s="1">
        <f t="shared" si="9"/>
        <v>0</v>
      </c>
    </row>
    <row r="230" spans="1:16" x14ac:dyDescent="0.3">
      <c r="A230" s="53"/>
      <c r="B230" s="52"/>
      <c r="P230" s="1">
        <f t="shared" si="9"/>
        <v>0</v>
      </c>
    </row>
    <row r="231" spans="1:16" x14ac:dyDescent="0.3">
      <c r="A231" s="53"/>
      <c r="B231" s="52"/>
      <c r="P231" s="1">
        <f t="shared" si="9"/>
        <v>0</v>
      </c>
    </row>
    <row r="232" spans="1:16" x14ac:dyDescent="0.3">
      <c r="A232" s="53"/>
      <c r="B232" s="52"/>
      <c r="P232" s="1">
        <f t="shared" si="9"/>
        <v>0</v>
      </c>
    </row>
    <row r="233" spans="1:16" x14ac:dyDescent="0.3">
      <c r="A233" s="53"/>
      <c r="B233" s="52"/>
      <c r="P233" s="1">
        <f t="shared" si="9"/>
        <v>0</v>
      </c>
    </row>
    <row r="234" spans="1:16" x14ac:dyDescent="0.3">
      <c r="A234" s="53"/>
      <c r="B234" s="52"/>
      <c r="P234" s="1">
        <f t="shared" si="9"/>
        <v>0</v>
      </c>
    </row>
    <row r="235" spans="1:16" x14ac:dyDescent="0.3">
      <c r="A235" s="53"/>
      <c r="B235" s="52"/>
      <c r="P235" s="1">
        <f t="shared" si="9"/>
        <v>0</v>
      </c>
    </row>
    <row r="236" spans="1:16" x14ac:dyDescent="0.3">
      <c r="A236" s="53"/>
      <c r="B236" s="52"/>
      <c r="P236" s="1">
        <f t="shared" si="9"/>
        <v>0</v>
      </c>
    </row>
    <row r="237" spans="1:16" x14ac:dyDescent="0.3">
      <c r="A237" s="53"/>
      <c r="B237" s="52"/>
      <c r="P237" s="1">
        <f t="shared" si="9"/>
        <v>0</v>
      </c>
    </row>
    <row r="238" spans="1:16" x14ac:dyDescent="0.3">
      <c r="A238" s="53"/>
      <c r="B238" s="52"/>
      <c r="P238" s="1">
        <f t="shared" si="9"/>
        <v>0</v>
      </c>
    </row>
    <row r="239" spans="1:16" x14ac:dyDescent="0.3">
      <c r="A239" s="50"/>
      <c r="B239" s="52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P239" s="1">
        <f t="shared" si="9"/>
        <v>0</v>
      </c>
    </row>
    <row r="240" spans="1:16" x14ac:dyDescent="0.3">
      <c r="A240" s="50"/>
      <c r="B240" s="52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P240" s="1">
        <f t="shared" si="9"/>
        <v>0</v>
      </c>
    </row>
    <row r="241" spans="1:16" x14ac:dyDescent="0.3">
      <c r="A241" s="50"/>
      <c r="B241" s="52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P241" s="1">
        <f t="shared" si="9"/>
        <v>0</v>
      </c>
    </row>
    <row r="242" spans="1:16" x14ac:dyDescent="0.3">
      <c r="A242" s="50"/>
      <c r="B242" s="52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P242" s="1">
        <f t="shared" si="9"/>
        <v>0</v>
      </c>
    </row>
    <row r="243" spans="1:16" x14ac:dyDescent="0.3">
      <c r="A243" s="50"/>
      <c r="B243" s="52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P243" s="1">
        <f t="shared" si="9"/>
        <v>0</v>
      </c>
    </row>
    <row r="244" spans="1:16" x14ac:dyDescent="0.3">
      <c r="A244" s="50"/>
      <c r="B244" s="52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P244" s="1">
        <f t="shared" si="9"/>
        <v>0</v>
      </c>
    </row>
    <row r="245" spans="1:16" x14ac:dyDescent="0.3">
      <c r="A245" s="50"/>
      <c r="B245" s="52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P245" s="1">
        <f t="shared" si="9"/>
        <v>0</v>
      </c>
    </row>
    <row r="246" spans="1:16" x14ac:dyDescent="0.3">
      <c r="A246" s="50"/>
      <c r="B246" s="52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P246" s="1">
        <f t="shared" si="9"/>
        <v>0</v>
      </c>
    </row>
    <row r="247" spans="1:16" x14ac:dyDescent="0.3">
      <c r="A247" s="50"/>
      <c r="B247" s="52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P247" s="1">
        <f t="shared" si="9"/>
        <v>0</v>
      </c>
    </row>
    <row r="248" spans="1:16" x14ac:dyDescent="0.3">
      <c r="A248" s="50"/>
      <c r="B248" s="52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P248" s="1">
        <f t="shared" si="9"/>
        <v>0</v>
      </c>
    </row>
    <row r="249" spans="1:16" x14ac:dyDescent="0.3">
      <c r="A249" s="50"/>
      <c r="B249" s="52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P249" s="1">
        <f t="shared" si="9"/>
        <v>0</v>
      </c>
    </row>
    <row r="250" spans="1:16" x14ac:dyDescent="0.3">
      <c r="A250" s="50"/>
      <c r="B250" s="52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P250" s="1">
        <f t="shared" si="9"/>
        <v>0</v>
      </c>
    </row>
    <row r="251" spans="1:16" x14ac:dyDescent="0.3">
      <c r="A251" s="50"/>
      <c r="B251" s="52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P251" s="1">
        <f t="shared" si="9"/>
        <v>0</v>
      </c>
    </row>
    <row r="252" spans="1:16" x14ac:dyDescent="0.3">
      <c r="A252" s="50"/>
      <c r="B252" s="52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P252" s="1">
        <f t="shared" si="9"/>
        <v>0</v>
      </c>
    </row>
    <row r="253" spans="1:16" x14ac:dyDescent="0.3">
      <c r="A253" s="50"/>
      <c r="B253" s="52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P253" s="1">
        <f t="shared" si="9"/>
        <v>0</v>
      </c>
    </row>
    <row r="254" spans="1:16" x14ac:dyDescent="0.3">
      <c r="A254" s="50"/>
      <c r="B254" s="52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P254" s="1">
        <f t="shared" si="9"/>
        <v>0</v>
      </c>
    </row>
    <row r="255" spans="1:16" x14ac:dyDescent="0.3">
      <c r="A255" s="50"/>
      <c r="B255" s="52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P255" s="1">
        <f t="shared" si="9"/>
        <v>0</v>
      </c>
    </row>
  </sheetData>
  <autoFilter ref="A7:L180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255"/>
  <sheetViews>
    <sheetView topLeftCell="AL1" workbookViewId="0">
      <selection activeCell="F33" sqref="F33"/>
    </sheetView>
  </sheetViews>
  <sheetFormatPr defaultColWidth="9.109375" defaultRowHeight="14.4" x14ac:dyDescent="0.3"/>
  <cols>
    <col min="1" max="1" width="14.109375" style="9" customWidth="1"/>
    <col min="2" max="2" width="11.5546875" style="9" bestFit="1" customWidth="1"/>
    <col min="3" max="12" width="9.109375" style="9"/>
    <col min="13" max="13" width="10.109375" style="9" customWidth="1"/>
    <col min="14" max="14" width="8.88671875"/>
    <col min="15" max="15" width="9.109375" style="9"/>
    <col min="16" max="16" width="9.5546875" style="9" bestFit="1" customWidth="1"/>
    <col min="17" max="16384" width="9.109375" style="9"/>
  </cols>
  <sheetData>
    <row r="1" spans="1:16" x14ac:dyDescent="0.3">
      <c r="A1" s="2" t="s">
        <v>35</v>
      </c>
      <c r="B1" s="9" t="s">
        <v>36</v>
      </c>
      <c r="M1" s="54"/>
      <c r="O1" s="54" t="s">
        <v>62</v>
      </c>
      <c r="P1" s="54"/>
    </row>
    <row r="2" spans="1:16" x14ac:dyDescent="0.3">
      <c r="A2" s="2" t="str">
        <f>CONCATENATE(B1,B2)</f>
        <v>CV62-2 11/9/16</v>
      </c>
      <c r="B2" s="3" t="s">
        <v>37</v>
      </c>
      <c r="D2" s="9" t="s">
        <v>5</v>
      </c>
      <c r="E2" s="9" t="s">
        <v>6</v>
      </c>
      <c r="F2" s="9" t="s">
        <v>7</v>
      </c>
      <c r="G2" s="9" t="s">
        <v>8</v>
      </c>
      <c r="H2" s="9" t="s">
        <v>9</v>
      </c>
      <c r="I2" s="9" t="s">
        <v>10</v>
      </c>
      <c r="J2" s="9" t="s">
        <v>11</v>
      </c>
      <c r="K2" s="9" t="s">
        <v>11</v>
      </c>
      <c r="L2" s="9" t="s">
        <v>12</v>
      </c>
      <c r="M2" s="59" t="s">
        <v>60</v>
      </c>
      <c r="O2" s="54">
        <f>TurbidityCal!B19</f>
        <v>5.3499999999999999E-2</v>
      </c>
      <c r="P2" s="54"/>
    </row>
    <row r="3" spans="1:16" x14ac:dyDescent="0.3">
      <c r="D3" s="9" t="s">
        <v>13</v>
      </c>
      <c r="E3" s="9" t="s">
        <v>14</v>
      </c>
      <c r="F3" s="9" t="s">
        <v>15</v>
      </c>
      <c r="G3" s="9" t="s">
        <v>16</v>
      </c>
      <c r="H3" s="9" t="s">
        <v>17</v>
      </c>
      <c r="I3" s="9" t="s">
        <v>2</v>
      </c>
      <c r="J3" s="9" t="s">
        <v>18</v>
      </c>
      <c r="K3" s="9" t="s">
        <v>19</v>
      </c>
      <c r="L3" s="9" t="s">
        <v>20</v>
      </c>
      <c r="M3" s="59" t="s">
        <v>61</v>
      </c>
      <c r="O3" s="54">
        <f>TurbidityCal!C19</f>
        <v>0.25169999999999998</v>
      </c>
      <c r="P3" s="54"/>
    </row>
    <row r="4" spans="1:16" x14ac:dyDescent="0.3">
      <c r="A4" s="9" t="s">
        <v>21</v>
      </c>
      <c r="B4" s="9" t="s">
        <v>22</v>
      </c>
      <c r="C4" s="9" t="s">
        <v>23</v>
      </c>
      <c r="D4" s="9" t="s">
        <v>26</v>
      </c>
      <c r="E4" s="9" t="s">
        <v>27</v>
      </c>
      <c r="F4" s="9" t="s">
        <v>28</v>
      </c>
      <c r="G4" s="9" t="s">
        <v>29</v>
      </c>
      <c r="H4" s="9" t="s">
        <v>1</v>
      </c>
      <c r="I4" s="9" t="s">
        <v>2</v>
      </c>
      <c r="J4" s="9" t="s">
        <v>24</v>
      </c>
      <c r="K4" s="9" t="s">
        <v>25</v>
      </c>
      <c r="L4" s="9" t="s">
        <v>30</v>
      </c>
      <c r="M4" s="54"/>
      <c r="O4" s="54"/>
      <c r="P4" s="61">
        <f>P6</f>
        <v>1.6135171599999998</v>
      </c>
    </row>
    <row r="5" spans="1:16" x14ac:dyDescent="0.3">
      <c r="M5" s="54"/>
      <c r="O5" s="54"/>
      <c r="P5" s="1">
        <f>MIN(E8:E202)*3.28084</f>
        <v>3.1135171599999998</v>
      </c>
    </row>
    <row r="6" spans="1:16" x14ac:dyDescent="0.3">
      <c r="G6" s="6" t="s">
        <v>64</v>
      </c>
      <c r="M6" s="54"/>
      <c r="O6" s="54"/>
      <c r="P6" s="1">
        <f>P5-1.5</f>
        <v>1.6135171599999998</v>
      </c>
    </row>
    <row r="7" spans="1:16" x14ac:dyDescent="0.3">
      <c r="A7" s="9" t="s">
        <v>21</v>
      </c>
      <c r="B7" s="9" t="s">
        <v>22</v>
      </c>
      <c r="C7" s="9" t="s">
        <v>23</v>
      </c>
      <c r="D7" s="9" t="s">
        <v>31</v>
      </c>
      <c r="E7" s="9" t="s">
        <v>34</v>
      </c>
      <c r="F7" s="9" t="s">
        <v>0</v>
      </c>
      <c r="G7" s="6" t="s">
        <v>29</v>
      </c>
      <c r="H7" s="9" t="s">
        <v>1</v>
      </c>
      <c r="I7" s="9" t="s">
        <v>2</v>
      </c>
      <c r="J7" s="9" t="s">
        <v>3</v>
      </c>
      <c r="K7" s="9" t="s">
        <v>4</v>
      </c>
      <c r="L7" s="9" t="s">
        <v>32</v>
      </c>
      <c r="M7" s="54" t="s">
        <v>33</v>
      </c>
      <c r="O7" s="54" t="s">
        <v>59</v>
      </c>
      <c r="P7" s="54" t="s">
        <v>63</v>
      </c>
    </row>
    <row r="8" spans="1:16" x14ac:dyDescent="0.3">
      <c r="A8" s="14">
        <v>42683</v>
      </c>
      <c r="B8" s="15">
        <v>0.5292824074074074</v>
      </c>
      <c r="C8" s="13">
        <v>342.16669999999999</v>
      </c>
      <c r="D8" s="13">
        <v>12.76</v>
      </c>
      <c r="E8" s="13">
        <v>1.097</v>
      </c>
      <c r="F8" s="13">
        <v>14.46</v>
      </c>
      <c r="G8" s="6">
        <v>-4.3</v>
      </c>
      <c r="H8" s="13">
        <v>3.323</v>
      </c>
      <c r="I8" s="13">
        <v>7.86</v>
      </c>
      <c r="J8" s="13">
        <v>9.69</v>
      </c>
      <c r="K8" s="13">
        <v>110.831</v>
      </c>
      <c r="L8" s="13">
        <v>28.05</v>
      </c>
      <c r="M8" s="54"/>
      <c r="O8" s="60">
        <f t="shared" ref="O8:O39" si="0">IF(G8="","",IF(G8*O$2+O$3&lt;0,0,G8*O$2+O$3))</f>
        <v>2.1650000000000003E-2</v>
      </c>
      <c r="P8" s="1">
        <f>E8*3.28084-P$4</f>
        <v>1.9855643199999999</v>
      </c>
    </row>
    <row r="9" spans="1:16" x14ac:dyDescent="0.3">
      <c r="A9" s="14">
        <v>42683</v>
      </c>
      <c r="B9" s="15">
        <v>0.52939814814814823</v>
      </c>
      <c r="C9" s="13">
        <v>342.33330000000001</v>
      </c>
      <c r="D9" s="13">
        <v>12.76</v>
      </c>
      <c r="E9" s="13">
        <v>1.1000000000000001</v>
      </c>
      <c r="F9" s="13">
        <v>14.46</v>
      </c>
      <c r="G9" s="6">
        <v>-4.3</v>
      </c>
      <c r="H9" s="13">
        <v>3.3519999999999999</v>
      </c>
      <c r="I9" s="13">
        <v>7.85</v>
      </c>
      <c r="J9" s="13">
        <v>9.69</v>
      </c>
      <c r="K9" s="13">
        <v>110.82299999999999</v>
      </c>
      <c r="L9" s="13">
        <v>28.04</v>
      </c>
      <c r="M9" s="1"/>
      <c r="O9" s="60">
        <f t="shared" si="0"/>
        <v>2.1650000000000003E-2</v>
      </c>
      <c r="P9" s="1">
        <f t="shared" ref="P9:P72" si="1">E9*3.28084-P$4</f>
        <v>1.9954068400000007</v>
      </c>
    </row>
    <row r="10" spans="1:16" x14ac:dyDescent="0.3">
      <c r="A10" s="14">
        <v>42683</v>
      </c>
      <c r="B10" s="15">
        <v>0.52951388888888895</v>
      </c>
      <c r="C10" s="13">
        <v>342.5</v>
      </c>
      <c r="D10" s="13">
        <v>12.76</v>
      </c>
      <c r="E10" s="13">
        <v>1.095</v>
      </c>
      <c r="F10" s="13">
        <v>14.46</v>
      </c>
      <c r="G10" s="6">
        <v>-4.0999999999999996</v>
      </c>
      <c r="H10" s="13">
        <v>3.323</v>
      </c>
      <c r="I10" s="13">
        <v>7.85</v>
      </c>
      <c r="J10" s="13">
        <v>9.69</v>
      </c>
      <c r="K10" s="13">
        <v>110.7492</v>
      </c>
      <c r="L10" s="13">
        <v>28.05</v>
      </c>
      <c r="M10" s="1"/>
      <c r="O10" s="60">
        <f t="shared" si="0"/>
        <v>3.234999999999999E-2</v>
      </c>
      <c r="P10" s="1">
        <f t="shared" si="1"/>
        <v>1.97900264</v>
      </c>
    </row>
    <row r="11" spans="1:16" x14ac:dyDescent="0.3">
      <c r="A11" s="14">
        <v>42683</v>
      </c>
      <c r="B11" s="15">
        <v>0.52962962962962967</v>
      </c>
      <c r="C11" s="13">
        <v>342.66669999999999</v>
      </c>
      <c r="D11" s="13">
        <v>12.75</v>
      </c>
      <c r="E11" s="13">
        <v>1.099</v>
      </c>
      <c r="F11" s="13">
        <v>14.46</v>
      </c>
      <c r="G11" s="6">
        <v>-4.4000000000000004</v>
      </c>
      <c r="H11" s="13">
        <v>3.294</v>
      </c>
      <c r="I11" s="13">
        <v>7.85</v>
      </c>
      <c r="J11" s="13">
        <v>9.69</v>
      </c>
      <c r="K11" s="13">
        <v>110.7266</v>
      </c>
      <c r="L11" s="13">
        <v>28.05</v>
      </c>
      <c r="M11" s="1"/>
      <c r="O11" s="60">
        <f t="shared" si="0"/>
        <v>1.6299999999999953E-2</v>
      </c>
      <c r="P11" s="1">
        <f t="shared" si="1"/>
        <v>1.9921260000000003</v>
      </c>
    </row>
    <row r="12" spans="1:16" x14ac:dyDescent="0.3">
      <c r="A12" s="14">
        <v>42683</v>
      </c>
      <c r="B12" s="15">
        <v>0.52974537037037039</v>
      </c>
      <c r="C12" s="13">
        <v>342.83330000000001</v>
      </c>
      <c r="D12" s="13">
        <v>12.75</v>
      </c>
      <c r="E12" s="13">
        <v>1.129</v>
      </c>
      <c r="F12" s="13">
        <v>14.459</v>
      </c>
      <c r="G12" s="6">
        <v>-4.3</v>
      </c>
      <c r="H12" s="13">
        <v>3.294</v>
      </c>
      <c r="I12" s="13">
        <v>7.86</v>
      </c>
      <c r="J12" s="13">
        <v>9.68</v>
      </c>
      <c r="K12" s="13">
        <v>110.70229999999999</v>
      </c>
      <c r="L12" s="13">
        <v>28.06</v>
      </c>
      <c r="M12" s="1"/>
      <c r="O12" s="60">
        <f t="shared" si="0"/>
        <v>2.1650000000000003E-2</v>
      </c>
      <c r="P12" s="1">
        <f t="shared" si="1"/>
        <v>2.0905512000000002</v>
      </c>
    </row>
    <row r="13" spans="1:16" x14ac:dyDescent="0.3">
      <c r="A13" s="14">
        <v>42683</v>
      </c>
      <c r="B13" s="15">
        <v>0.52986111111111112</v>
      </c>
      <c r="C13" s="13">
        <v>343</v>
      </c>
      <c r="D13" s="13">
        <v>12.75</v>
      </c>
      <c r="E13" s="13">
        <v>1.1200000000000001</v>
      </c>
      <c r="F13" s="13">
        <v>14.46</v>
      </c>
      <c r="G13" s="6">
        <v>-4.5</v>
      </c>
      <c r="H13" s="13">
        <v>3.323</v>
      </c>
      <c r="I13" s="13">
        <v>7.86</v>
      </c>
      <c r="J13" s="13">
        <v>9.68</v>
      </c>
      <c r="K13" s="13">
        <v>110.69929999999999</v>
      </c>
      <c r="L13" s="13">
        <v>28.07</v>
      </c>
      <c r="M13" s="1"/>
      <c r="O13" s="60">
        <f t="shared" si="0"/>
        <v>1.0949999999999988E-2</v>
      </c>
      <c r="P13" s="1">
        <f t="shared" si="1"/>
        <v>2.0610236400000006</v>
      </c>
    </row>
    <row r="14" spans="1:16" x14ac:dyDescent="0.3">
      <c r="A14" s="14">
        <v>42683</v>
      </c>
      <c r="B14" s="15">
        <v>0.52997685185185195</v>
      </c>
      <c r="C14" s="13">
        <v>343.16669999999999</v>
      </c>
      <c r="D14" s="13">
        <v>12.75</v>
      </c>
      <c r="E14" s="13">
        <v>1.1120000000000001</v>
      </c>
      <c r="F14" s="13">
        <v>14.459</v>
      </c>
      <c r="G14" s="6">
        <v>-4.4000000000000004</v>
      </c>
      <c r="H14" s="13">
        <v>3.323</v>
      </c>
      <c r="I14" s="13">
        <v>7.85</v>
      </c>
      <c r="J14" s="13">
        <v>9.68</v>
      </c>
      <c r="K14" s="13">
        <v>110.651</v>
      </c>
      <c r="L14" s="13">
        <v>28.06</v>
      </c>
      <c r="M14" s="1"/>
      <c r="O14" s="60">
        <f t="shared" si="0"/>
        <v>1.6299999999999953E-2</v>
      </c>
      <c r="P14" s="1">
        <f t="shared" si="1"/>
        <v>2.0347769200000005</v>
      </c>
    </row>
    <row r="15" spans="1:16" x14ac:dyDescent="0.3">
      <c r="A15" s="14">
        <v>42683</v>
      </c>
      <c r="B15" s="15">
        <v>0.53009259259259256</v>
      </c>
      <c r="C15" s="13">
        <v>343.33330000000001</v>
      </c>
      <c r="D15" s="13">
        <v>12.75</v>
      </c>
      <c r="E15" s="13">
        <v>1.099</v>
      </c>
      <c r="F15" s="13">
        <v>14.459</v>
      </c>
      <c r="G15" s="6">
        <v>-4.2</v>
      </c>
      <c r="H15" s="13">
        <v>3.323</v>
      </c>
      <c r="I15" s="13">
        <v>7.85</v>
      </c>
      <c r="J15" s="13">
        <v>9.68</v>
      </c>
      <c r="K15" s="13">
        <v>110.6485</v>
      </c>
      <c r="L15" s="13">
        <v>28.07</v>
      </c>
      <c r="M15" s="1"/>
      <c r="O15" s="60">
        <f t="shared" si="0"/>
        <v>2.6999999999999968E-2</v>
      </c>
      <c r="P15" s="1">
        <f t="shared" si="1"/>
        <v>1.9921260000000003</v>
      </c>
    </row>
    <row r="16" spans="1:16" x14ac:dyDescent="0.3">
      <c r="A16" s="14">
        <v>42683</v>
      </c>
      <c r="B16" s="15">
        <v>0.53020833333333339</v>
      </c>
      <c r="C16" s="13">
        <v>343.5</v>
      </c>
      <c r="D16" s="13">
        <v>12.76</v>
      </c>
      <c r="E16" s="13">
        <v>1.109</v>
      </c>
      <c r="F16" s="13">
        <v>14.459</v>
      </c>
      <c r="G16" s="6">
        <v>-4.3</v>
      </c>
      <c r="H16" s="13">
        <v>3.294</v>
      </c>
      <c r="I16" s="13">
        <v>7.85</v>
      </c>
      <c r="J16" s="13">
        <v>9.66</v>
      </c>
      <c r="K16" s="13">
        <v>110.4366</v>
      </c>
      <c r="L16" s="13">
        <v>28.07</v>
      </c>
      <c r="M16" s="1"/>
      <c r="O16" s="60">
        <f t="shared" si="0"/>
        <v>2.1650000000000003E-2</v>
      </c>
      <c r="P16" s="1">
        <f t="shared" si="1"/>
        <v>2.0249344000000002</v>
      </c>
    </row>
    <row r="17" spans="1:16" x14ac:dyDescent="0.3">
      <c r="A17" s="14">
        <v>42683</v>
      </c>
      <c r="B17" s="15">
        <v>0.53032407407407411</v>
      </c>
      <c r="C17" s="13">
        <v>343.66669999999999</v>
      </c>
      <c r="D17" s="13">
        <v>12.75</v>
      </c>
      <c r="E17" s="13">
        <v>1.1000000000000001</v>
      </c>
      <c r="F17" s="13">
        <v>14.459</v>
      </c>
      <c r="G17" s="6">
        <v>-4.3</v>
      </c>
      <c r="H17" s="13">
        <v>3.294</v>
      </c>
      <c r="I17" s="13">
        <v>7.85</v>
      </c>
      <c r="J17" s="13">
        <v>9.65</v>
      </c>
      <c r="K17" s="13">
        <v>110.4147</v>
      </c>
      <c r="L17" s="13">
        <v>28.11</v>
      </c>
      <c r="M17" s="1"/>
      <c r="O17" s="60">
        <f t="shared" si="0"/>
        <v>2.1650000000000003E-2</v>
      </c>
      <c r="P17" s="1">
        <f t="shared" si="1"/>
        <v>1.9954068400000007</v>
      </c>
    </row>
    <row r="18" spans="1:16" x14ac:dyDescent="0.3">
      <c r="A18" s="14">
        <v>42683</v>
      </c>
      <c r="B18" s="15">
        <v>0.53043981481481484</v>
      </c>
      <c r="C18" s="13">
        <v>343.83330000000001</v>
      </c>
      <c r="D18" s="13">
        <v>12.75</v>
      </c>
      <c r="E18" s="13">
        <v>1.1000000000000001</v>
      </c>
      <c r="F18" s="13">
        <v>14.459</v>
      </c>
      <c r="G18" s="6">
        <v>-4.3</v>
      </c>
      <c r="H18" s="13">
        <v>3.3519999999999999</v>
      </c>
      <c r="I18" s="13">
        <v>7.85</v>
      </c>
      <c r="J18" s="13">
        <v>9.6300000000000008</v>
      </c>
      <c r="K18" s="13">
        <v>110.1824</v>
      </c>
      <c r="L18" s="13">
        <v>28.12</v>
      </c>
      <c r="M18" s="1"/>
      <c r="O18" s="60">
        <f t="shared" si="0"/>
        <v>2.1650000000000003E-2</v>
      </c>
      <c r="P18" s="1">
        <f t="shared" si="1"/>
        <v>1.9954068400000007</v>
      </c>
    </row>
    <row r="19" spans="1:16" x14ac:dyDescent="0.3">
      <c r="A19" s="14">
        <v>42683</v>
      </c>
      <c r="B19" s="15">
        <v>0.53055555555555556</v>
      </c>
      <c r="C19" s="13">
        <v>344</v>
      </c>
      <c r="D19" s="13">
        <v>12.76</v>
      </c>
      <c r="E19" s="13">
        <v>1.115</v>
      </c>
      <c r="F19" s="13">
        <v>14.459</v>
      </c>
      <c r="G19" s="6">
        <v>-4.5999999999999996</v>
      </c>
      <c r="H19" s="13">
        <v>3.323</v>
      </c>
      <c r="I19" s="13">
        <v>7.85</v>
      </c>
      <c r="J19" s="13">
        <v>9.6300000000000008</v>
      </c>
      <c r="K19" s="13">
        <v>110.119</v>
      </c>
      <c r="L19" s="13">
        <v>28.12</v>
      </c>
      <c r="M19" s="1"/>
      <c r="O19" s="60">
        <f t="shared" si="0"/>
        <v>5.5999999999999939E-3</v>
      </c>
      <c r="P19" s="1">
        <f t="shared" si="1"/>
        <v>2.04461944</v>
      </c>
    </row>
    <row r="20" spans="1:16" x14ac:dyDescent="0.3">
      <c r="A20" s="14">
        <v>42683</v>
      </c>
      <c r="B20" s="15">
        <v>0.53067129629629628</v>
      </c>
      <c r="C20" s="13">
        <v>344.16669999999999</v>
      </c>
      <c r="D20" s="13">
        <v>12.76</v>
      </c>
      <c r="E20" s="13">
        <v>1.099</v>
      </c>
      <c r="F20" s="13">
        <v>14.459</v>
      </c>
      <c r="G20" s="6">
        <v>-4.5</v>
      </c>
      <c r="H20" s="13">
        <v>3.323</v>
      </c>
      <c r="I20" s="13">
        <v>7.85</v>
      </c>
      <c r="J20" s="13">
        <v>9.6300000000000008</v>
      </c>
      <c r="K20" s="13">
        <v>110.2266</v>
      </c>
      <c r="L20" s="13">
        <v>28.17</v>
      </c>
      <c r="M20" s="1"/>
      <c r="O20" s="60">
        <f t="shared" si="0"/>
        <v>1.0949999999999988E-2</v>
      </c>
      <c r="P20" s="1">
        <f t="shared" si="1"/>
        <v>1.9921260000000003</v>
      </c>
    </row>
    <row r="21" spans="1:16" x14ac:dyDescent="0.3">
      <c r="A21" s="14">
        <v>42683</v>
      </c>
      <c r="B21" s="15">
        <v>0.53078703703703711</v>
      </c>
      <c r="C21" s="13">
        <v>344.33330000000001</v>
      </c>
      <c r="D21" s="13">
        <v>12.75</v>
      </c>
      <c r="E21" s="13">
        <v>1.105</v>
      </c>
      <c r="F21" s="13">
        <v>14.459</v>
      </c>
      <c r="G21" s="6">
        <v>-4.2</v>
      </c>
      <c r="H21" s="13">
        <v>3.294</v>
      </c>
      <c r="I21" s="13">
        <v>7.85</v>
      </c>
      <c r="J21" s="13">
        <v>9.6199999999999992</v>
      </c>
      <c r="K21" s="13">
        <v>110.03789999999999</v>
      </c>
      <c r="L21" s="13">
        <v>28.14</v>
      </c>
      <c r="M21" s="1"/>
      <c r="O21" s="60">
        <f t="shared" si="0"/>
        <v>2.6999999999999968E-2</v>
      </c>
      <c r="P21" s="1">
        <f t="shared" si="1"/>
        <v>2.01181104</v>
      </c>
    </row>
    <row r="22" spans="1:16" x14ac:dyDescent="0.3">
      <c r="A22" s="14">
        <v>42683</v>
      </c>
      <c r="B22" s="15">
        <v>0.53090277777777783</v>
      </c>
      <c r="C22" s="13">
        <v>344.5</v>
      </c>
      <c r="D22" s="13">
        <v>12.75</v>
      </c>
      <c r="E22" s="13">
        <v>1.1220000000000001</v>
      </c>
      <c r="F22" s="13">
        <v>14.459</v>
      </c>
      <c r="G22" s="6">
        <v>-4.4000000000000004</v>
      </c>
      <c r="H22" s="13">
        <v>3.3519999999999999</v>
      </c>
      <c r="I22" s="13">
        <v>7.85</v>
      </c>
      <c r="J22" s="13">
        <v>9.64</v>
      </c>
      <c r="K22" s="13">
        <v>110.1909</v>
      </c>
      <c r="L22" s="13">
        <v>28.09</v>
      </c>
      <c r="M22" s="1"/>
      <c r="O22" s="60">
        <f t="shared" si="0"/>
        <v>1.6299999999999953E-2</v>
      </c>
      <c r="P22" s="1">
        <f t="shared" si="1"/>
        <v>2.0675853200000005</v>
      </c>
    </row>
    <row r="23" spans="1:16" x14ac:dyDescent="0.3">
      <c r="A23" s="14">
        <v>42683</v>
      </c>
      <c r="B23" s="15">
        <v>0.53101851851851856</v>
      </c>
      <c r="C23" s="13">
        <v>344.66669999999999</v>
      </c>
      <c r="D23" s="13">
        <v>12.76</v>
      </c>
      <c r="E23" s="13">
        <v>1.119</v>
      </c>
      <c r="F23" s="13">
        <v>14.459</v>
      </c>
      <c r="G23" s="6">
        <v>-4.3</v>
      </c>
      <c r="H23" s="13">
        <v>3.323</v>
      </c>
      <c r="I23" s="13">
        <v>7.85</v>
      </c>
      <c r="J23" s="13">
        <v>9.56</v>
      </c>
      <c r="K23" s="13">
        <v>109.32980000000001</v>
      </c>
      <c r="L23" s="13">
        <v>28.08</v>
      </c>
      <c r="M23" s="1"/>
      <c r="O23" s="60">
        <f t="shared" si="0"/>
        <v>2.1650000000000003E-2</v>
      </c>
      <c r="P23" s="1">
        <f t="shared" si="1"/>
        <v>2.0577428000000002</v>
      </c>
    </row>
    <row r="24" spans="1:16" x14ac:dyDescent="0.3">
      <c r="A24" s="14">
        <v>42683</v>
      </c>
      <c r="B24" s="15">
        <v>0.53113425925925928</v>
      </c>
      <c r="C24" s="13">
        <v>344.83330000000001</v>
      </c>
      <c r="D24" s="13">
        <v>12.75</v>
      </c>
      <c r="E24" s="13">
        <v>1.1000000000000001</v>
      </c>
      <c r="F24" s="13">
        <v>14.459</v>
      </c>
      <c r="G24" s="6">
        <v>-4.5</v>
      </c>
      <c r="H24" s="13">
        <v>3.3519999999999999</v>
      </c>
      <c r="I24" s="13">
        <v>7.85</v>
      </c>
      <c r="J24" s="13">
        <v>9.58</v>
      </c>
      <c r="K24" s="13">
        <v>109.5338</v>
      </c>
      <c r="L24" s="13">
        <v>28.15</v>
      </c>
      <c r="M24" s="1"/>
      <c r="O24" s="60">
        <f t="shared" si="0"/>
        <v>1.0949999999999988E-2</v>
      </c>
      <c r="P24" s="1">
        <f t="shared" si="1"/>
        <v>1.9954068400000007</v>
      </c>
    </row>
    <row r="25" spans="1:16" x14ac:dyDescent="0.3">
      <c r="A25" s="14">
        <v>42683</v>
      </c>
      <c r="B25" s="15">
        <v>0.53125</v>
      </c>
      <c r="C25" s="13">
        <v>345</v>
      </c>
      <c r="D25" s="13">
        <v>12.75</v>
      </c>
      <c r="E25" s="13">
        <v>1.1000000000000001</v>
      </c>
      <c r="F25" s="13">
        <v>14.459</v>
      </c>
      <c r="G25" s="6">
        <v>-4.4000000000000004</v>
      </c>
      <c r="H25" s="13">
        <v>3.294</v>
      </c>
      <c r="I25" s="13">
        <v>7.85</v>
      </c>
      <c r="J25" s="13">
        <v>9.57</v>
      </c>
      <c r="K25" s="13">
        <v>109.49460000000001</v>
      </c>
      <c r="L25" s="13">
        <v>28.2</v>
      </c>
      <c r="M25" s="1"/>
      <c r="O25" s="60">
        <f t="shared" si="0"/>
        <v>1.6299999999999953E-2</v>
      </c>
      <c r="P25" s="1">
        <f t="shared" si="1"/>
        <v>1.9954068400000007</v>
      </c>
    </row>
    <row r="26" spans="1:16" x14ac:dyDescent="0.3">
      <c r="A26" s="14">
        <v>42683</v>
      </c>
      <c r="B26" s="15">
        <v>0.53136574074074083</v>
      </c>
      <c r="C26" s="13">
        <v>345.16669999999999</v>
      </c>
      <c r="D26" s="13">
        <v>12.75</v>
      </c>
      <c r="E26" s="13">
        <v>1.0920000000000001</v>
      </c>
      <c r="F26" s="13">
        <v>14.459</v>
      </c>
      <c r="G26" s="6">
        <v>-4.4000000000000004</v>
      </c>
      <c r="H26" s="13">
        <v>3.3519999999999999</v>
      </c>
      <c r="I26" s="13">
        <v>7.85</v>
      </c>
      <c r="J26" s="13">
        <v>9.57</v>
      </c>
      <c r="K26" s="13">
        <v>109.46420000000001</v>
      </c>
      <c r="L26" s="13">
        <v>28.09</v>
      </c>
      <c r="M26" s="1"/>
      <c r="O26" s="60">
        <f t="shared" si="0"/>
        <v>1.6299999999999953E-2</v>
      </c>
      <c r="P26" s="1">
        <f t="shared" si="1"/>
        <v>1.9691601200000006</v>
      </c>
    </row>
    <row r="27" spans="1:16" x14ac:dyDescent="0.3">
      <c r="A27" s="14">
        <v>42683</v>
      </c>
      <c r="B27" s="15">
        <v>0.53148148148148155</v>
      </c>
      <c r="C27" s="13">
        <v>345.33330000000001</v>
      </c>
      <c r="D27" s="13">
        <v>12.75</v>
      </c>
      <c r="E27" s="13">
        <v>1.097</v>
      </c>
      <c r="F27" s="13">
        <v>14.459</v>
      </c>
      <c r="G27" s="6">
        <v>-4.5999999999999996</v>
      </c>
      <c r="H27" s="13">
        <v>3.323</v>
      </c>
      <c r="I27" s="13">
        <v>7.85</v>
      </c>
      <c r="J27" s="13">
        <v>9.6</v>
      </c>
      <c r="K27" s="13">
        <v>109.7662</v>
      </c>
      <c r="L27" s="13">
        <v>28.09</v>
      </c>
      <c r="M27" s="1"/>
      <c r="O27" s="60">
        <f t="shared" si="0"/>
        <v>5.5999999999999939E-3</v>
      </c>
      <c r="P27" s="1">
        <f t="shared" si="1"/>
        <v>1.9855643199999999</v>
      </c>
    </row>
    <row r="28" spans="1:16" x14ac:dyDescent="0.3">
      <c r="A28" s="14">
        <v>42683</v>
      </c>
      <c r="B28" s="15">
        <v>0.53159722222222228</v>
      </c>
      <c r="C28" s="13">
        <v>345.5</v>
      </c>
      <c r="D28" s="13">
        <v>12.75</v>
      </c>
      <c r="E28" s="13">
        <v>1.1100000000000001</v>
      </c>
      <c r="F28" s="13">
        <v>14.459</v>
      </c>
      <c r="G28" s="6">
        <v>-4.5999999999999996</v>
      </c>
      <c r="H28" s="13">
        <v>3.323</v>
      </c>
      <c r="I28" s="13">
        <v>7.85</v>
      </c>
      <c r="J28" s="13">
        <v>9.59</v>
      </c>
      <c r="K28" s="13">
        <v>109.627</v>
      </c>
      <c r="L28" s="13">
        <v>28.09</v>
      </c>
      <c r="M28" s="1"/>
      <c r="O28" s="60">
        <f t="shared" si="0"/>
        <v>5.5999999999999939E-3</v>
      </c>
      <c r="P28" s="1">
        <f t="shared" si="1"/>
        <v>2.0282152400000006</v>
      </c>
    </row>
    <row r="29" spans="1:16" x14ac:dyDescent="0.3">
      <c r="A29" s="14">
        <v>42683</v>
      </c>
      <c r="B29" s="15">
        <v>0.531712962962963</v>
      </c>
      <c r="C29" s="13">
        <v>345.66669999999999</v>
      </c>
      <c r="D29" s="13">
        <v>12.76</v>
      </c>
      <c r="E29" s="13">
        <v>1.1020000000000001</v>
      </c>
      <c r="F29" s="13">
        <v>14.459</v>
      </c>
      <c r="G29" s="6">
        <v>-4.0999999999999996</v>
      </c>
      <c r="H29" s="13">
        <v>3.3519999999999999</v>
      </c>
      <c r="I29" s="13">
        <v>7.85</v>
      </c>
      <c r="J29" s="13">
        <v>9.59</v>
      </c>
      <c r="K29" s="13">
        <v>109.6699</v>
      </c>
      <c r="L29" s="13">
        <v>28.09</v>
      </c>
      <c r="M29" s="1"/>
      <c r="O29" s="60">
        <f t="shared" si="0"/>
        <v>3.234999999999999E-2</v>
      </c>
      <c r="P29" s="1">
        <f t="shared" si="1"/>
        <v>2.0019685200000006</v>
      </c>
    </row>
    <row r="30" spans="1:16" x14ac:dyDescent="0.3">
      <c r="A30" s="14">
        <v>42683</v>
      </c>
      <c r="B30" s="15">
        <v>0.53182870370370372</v>
      </c>
      <c r="C30" s="13">
        <v>345.83330000000001</v>
      </c>
      <c r="D30" s="13">
        <v>12.75</v>
      </c>
      <c r="E30" s="13">
        <v>1.105</v>
      </c>
      <c r="F30" s="13">
        <v>14.459</v>
      </c>
      <c r="G30" s="6">
        <v>-4.3</v>
      </c>
      <c r="H30" s="13">
        <v>3.294</v>
      </c>
      <c r="I30" s="13">
        <v>7.85</v>
      </c>
      <c r="J30" s="13">
        <v>9.58</v>
      </c>
      <c r="K30" s="13">
        <v>109.5844</v>
      </c>
      <c r="L30" s="13">
        <v>28.09</v>
      </c>
      <c r="M30" s="1"/>
      <c r="O30" s="60">
        <f t="shared" si="0"/>
        <v>2.1650000000000003E-2</v>
      </c>
      <c r="P30" s="1">
        <f t="shared" si="1"/>
        <v>2.01181104</v>
      </c>
    </row>
    <row r="31" spans="1:16" x14ac:dyDescent="0.3">
      <c r="A31" s="14">
        <v>42683</v>
      </c>
      <c r="B31" s="15">
        <v>0.53194444444444455</v>
      </c>
      <c r="C31" s="13">
        <v>346</v>
      </c>
      <c r="D31" s="13">
        <v>12.76</v>
      </c>
      <c r="E31" s="13">
        <v>1.109</v>
      </c>
      <c r="F31" s="13">
        <v>14.459</v>
      </c>
      <c r="G31" s="6">
        <v>-4.2</v>
      </c>
      <c r="H31" s="13">
        <v>3.3519999999999999</v>
      </c>
      <c r="I31" s="13">
        <v>7.85</v>
      </c>
      <c r="J31" s="13">
        <v>9.6</v>
      </c>
      <c r="K31" s="13">
        <v>109.7666</v>
      </c>
      <c r="L31" s="13">
        <v>28.09</v>
      </c>
      <c r="M31" s="1"/>
      <c r="O31" s="60">
        <f t="shared" si="0"/>
        <v>2.6999999999999968E-2</v>
      </c>
      <c r="P31" s="1">
        <f t="shared" si="1"/>
        <v>2.0249344000000002</v>
      </c>
    </row>
    <row r="32" spans="1:16" x14ac:dyDescent="0.3">
      <c r="A32" s="14">
        <v>42683</v>
      </c>
      <c r="B32" s="15">
        <v>0.53206018518518516</v>
      </c>
      <c r="C32" s="13">
        <v>346.16669999999999</v>
      </c>
      <c r="D32" s="13">
        <v>12.75</v>
      </c>
      <c r="E32" s="13">
        <v>1.117</v>
      </c>
      <c r="F32" s="13">
        <v>14.459</v>
      </c>
      <c r="G32" s="6">
        <v>-4.5</v>
      </c>
      <c r="H32" s="13">
        <v>3.294</v>
      </c>
      <c r="I32" s="13">
        <v>7.84</v>
      </c>
      <c r="J32" s="13">
        <v>9.61</v>
      </c>
      <c r="K32" s="13">
        <v>109.8732</v>
      </c>
      <c r="L32" s="13">
        <v>28.09</v>
      </c>
      <c r="M32" s="1"/>
      <c r="O32" s="60">
        <f t="shared" si="0"/>
        <v>1.0949999999999988E-2</v>
      </c>
      <c r="P32" s="1">
        <f t="shared" si="1"/>
        <v>2.0511811200000003</v>
      </c>
    </row>
    <row r="33" spans="1:16" x14ac:dyDescent="0.3">
      <c r="A33" s="14">
        <v>42683</v>
      </c>
      <c r="B33" s="15">
        <v>0.532175925925926</v>
      </c>
      <c r="C33" s="13">
        <v>346.33330000000001</v>
      </c>
      <c r="D33" s="13">
        <v>12.74</v>
      </c>
      <c r="E33" s="13">
        <v>1.109</v>
      </c>
      <c r="F33" s="13">
        <v>14.459</v>
      </c>
      <c r="G33" s="6">
        <v>-4</v>
      </c>
      <c r="H33" s="13">
        <v>3.294</v>
      </c>
      <c r="I33" s="13">
        <v>7.84</v>
      </c>
      <c r="J33" s="13">
        <v>9.57</v>
      </c>
      <c r="K33" s="13">
        <v>109.43640000000001</v>
      </c>
      <c r="L33" s="13">
        <v>28.1</v>
      </c>
      <c r="M33" s="1"/>
      <c r="O33" s="60">
        <f t="shared" si="0"/>
        <v>3.7699999999999984E-2</v>
      </c>
      <c r="P33" s="1">
        <f t="shared" si="1"/>
        <v>2.0249344000000002</v>
      </c>
    </row>
    <row r="34" spans="1:16" x14ac:dyDescent="0.3">
      <c r="A34" s="14">
        <v>42683</v>
      </c>
      <c r="B34" s="15">
        <v>0.53229166666666672</v>
      </c>
      <c r="C34" s="13">
        <v>346.5</v>
      </c>
      <c r="D34" s="13">
        <v>12.75</v>
      </c>
      <c r="E34" s="13">
        <v>1.107</v>
      </c>
      <c r="F34" s="13">
        <v>14.459</v>
      </c>
      <c r="G34" s="6">
        <v>-4.5</v>
      </c>
      <c r="H34" s="13">
        <v>3.294</v>
      </c>
      <c r="I34" s="13">
        <v>7.84</v>
      </c>
      <c r="J34" s="13">
        <v>9.56</v>
      </c>
      <c r="K34" s="13">
        <v>109.2664</v>
      </c>
      <c r="L34" s="13">
        <v>28.09</v>
      </c>
      <c r="M34" s="1"/>
      <c r="O34" s="60">
        <f t="shared" si="0"/>
        <v>1.0949999999999988E-2</v>
      </c>
      <c r="P34" s="1">
        <f t="shared" si="1"/>
        <v>2.0183727200000003</v>
      </c>
    </row>
    <row r="35" spans="1:16" x14ac:dyDescent="0.3">
      <c r="A35" s="14">
        <v>42683</v>
      </c>
      <c r="B35" s="15">
        <v>0.53240740740740744</v>
      </c>
      <c r="C35" s="13">
        <v>346.66669999999999</v>
      </c>
      <c r="D35" s="13">
        <v>12.75</v>
      </c>
      <c r="E35" s="13">
        <v>1.115</v>
      </c>
      <c r="F35" s="13">
        <v>14.459</v>
      </c>
      <c r="G35" s="6">
        <v>-4.2</v>
      </c>
      <c r="H35" s="13">
        <v>3.294</v>
      </c>
      <c r="I35" s="13">
        <v>7.83</v>
      </c>
      <c r="J35" s="13">
        <v>9.5399999999999991</v>
      </c>
      <c r="K35" s="13">
        <v>109.04170000000001</v>
      </c>
      <c r="L35" s="13">
        <v>28.09</v>
      </c>
      <c r="M35" s="1"/>
      <c r="O35" s="60">
        <f t="shared" si="0"/>
        <v>2.6999999999999968E-2</v>
      </c>
      <c r="P35" s="1">
        <f t="shared" si="1"/>
        <v>2.04461944</v>
      </c>
    </row>
    <row r="36" spans="1:16" x14ac:dyDescent="0.3">
      <c r="A36" s="14">
        <v>42683</v>
      </c>
      <c r="B36" s="15">
        <v>0.53252314814814816</v>
      </c>
      <c r="C36" s="13">
        <v>346.83330000000001</v>
      </c>
      <c r="D36" s="13">
        <v>12.75</v>
      </c>
      <c r="E36" s="13">
        <v>1.0620000000000001</v>
      </c>
      <c r="F36" s="13">
        <v>14.459</v>
      </c>
      <c r="G36" s="6">
        <v>-4</v>
      </c>
      <c r="H36" s="13">
        <v>3.323</v>
      </c>
      <c r="I36" s="13">
        <v>7.83</v>
      </c>
      <c r="J36" s="13">
        <v>9.5</v>
      </c>
      <c r="K36" s="13">
        <v>108.69929999999999</v>
      </c>
      <c r="L36" s="13">
        <v>28.14</v>
      </c>
      <c r="M36" s="1"/>
      <c r="O36" s="60">
        <f t="shared" si="0"/>
        <v>3.7699999999999984E-2</v>
      </c>
      <c r="P36" s="1">
        <f t="shared" si="1"/>
        <v>1.8707349200000003</v>
      </c>
    </row>
    <row r="37" spans="1:16" x14ac:dyDescent="0.3">
      <c r="A37" s="14">
        <v>42683</v>
      </c>
      <c r="B37" s="15">
        <v>0.53263888888888888</v>
      </c>
      <c r="C37" s="13">
        <v>347</v>
      </c>
      <c r="D37" s="13">
        <v>12.75</v>
      </c>
      <c r="E37" s="13">
        <v>1.0349999999999999</v>
      </c>
      <c r="F37" s="13">
        <v>14.458</v>
      </c>
      <c r="G37" s="6">
        <v>-4.3</v>
      </c>
      <c r="H37" s="13">
        <v>3.323</v>
      </c>
      <c r="I37" s="13">
        <v>7.83</v>
      </c>
      <c r="J37" s="13">
        <v>9.4499999999999993</v>
      </c>
      <c r="K37" s="13">
        <v>108.0463</v>
      </c>
      <c r="L37" s="13">
        <v>28.12</v>
      </c>
      <c r="M37" s="1"/>
      <c r="O37" s="60">
        <f t="shared" si="0"/>
        <v>2.1650000000000003E-2</v>
      </c>
      <c r="P37" s="1">
        <f t="shared" si="1"/>
        <v>1.7821522399999998</v>
      </c>
    </row>
    <row r="38" spans="1:16" x14ac:dyDescent="0.3">
      <c r="A38" s="14">
        <v>42683</v>
      </c>
      <c r="B38" s="15">
        <v>0.53275462962962972</v>
      </c>
      <c r="C38" s="13">
        <v>347.16669999999999</v>
      </c>
      <c r="D38" s="13">
        <v>12.75</v>
      </c>
      <c r="E38" s="13">
        <v>1.165</v>
      </c>
      <c r="F38" s="13">
        <v>14.458</v>
      </c>
      <c r="G38" s="6">
        <v>-4.5999999999999996</v>
      </c>
      <c r="H38" s="13">
        <v>3.323</v>
      </c>
      <c r="I38" s="13">
        <v>7.82</v>
      </c>
      <c r="J38" s="13">
        <v>9.39</v>
      </c>
      <c r="K38" s="13">
        <v>107.4675</v>
      </c>
      <c r="L38" s="13">
        <v>28.17</v>
      </c>
      <c r="M38" s="1"/>
      <c r="O38" s="60">
        <f t="shared" si="0"/>
        <v>5.5999999999999939E-3</v>
      </c>
      <c r="P38" s="1">
        <f t="shared" si="1"/>
        <v>2.2086614400000002</v>
      </c>
    </row>
    <row r="39" spans="1:16" x14ac:dyDescent="0.3">
      <c r="A39" s="14">
        <v>42683</v>
      </c>
      <c r="B39" s="15">
        <v>0.53287037037037044</v>
      </c>
      <c r="C39" s="13">
        <v>347.33330000000001</v>
      </c>
      <c r="D39" s="13">
        <v>12.75</v>
      </c>
      <c r="E39" s="13">
        <v>2.79</v>
      </c>
      <c r="F39" s="13">
        <v>14.46</v>
      </c>
      <c r="G39" s="6">
        <v>-4.5999999999999996</v>
      </c>
      <c r="H39" s="13">
        <v>3.294</v>
      </c>
      <c r="I39" s="13">
        <v>7.8</v>
      </c>
      <c r="J39" s="13">
        <v>9.3800000000000008</v>
      </c>
      <c r="K39" s="13">
        <v>108.0314</v>
      </c>
      <c r="L39" s="13">
        <v>29.25</v>
      </c>
      <c r="M39" s="1"/>
      <c r="O39" s="60">
        <f t="shared" si="0"/>
        <v>5.5999999999999939E-3</v>
      </c>
      <c r="P39" s="1">
        <f t="shared" si="1"/>
        <v>7.540026440000001</v>
      </c>
    </row>
    <row r="40" spans="1:16" x14ac:dyDescent="0.3">
      <c r="A40" s="14">
        <v>42683</v>
      </c>
      <c r="B40" s="15">
        <v>0.53298611111111116</v>
      </c>
      <c r="C40" s="13">
        <v>347.5</v>
      </c>
      <c r="D40" s="13">
        <v>12.68</v>
      </c>
      <c r="E40" s="13">
        <v>4.3319999999999999</v>
      </c>
      <c r="F40" s="13">
        <v>14.462</v>
      </c>
      <c r="G40" s="6">
        <v>-4.8</v>
      </c>
      <c r="H40" s="13">
        <v>3.323</v>
      </c>
      <c r="I40" s="13">
        <v>7.73</v>
      </c>
      <c r="J40" s="13">
        <v>8.48</v>
      </c>
      <c r="K40" s="13">
        <v>97.674400000000006</v>
      </c>
      <c r="L40" s="13">
        <v>29.52</v>
      </c>
      <c r="M40" s="1"/>
      <c r="O40" s="60">
        <f t="shared" ref="O40:O71" si="2">IF(G40="","",IF(G40*O$2+O$3&lt;0,0,G40*O$2+O$3))</f>
        <v>0</v>
      </c>
      <c r="P40" s="1">
        <f t="shared" si="1"/>
        <v>12.599081720000001</v>
      </c>
    </row>
    <row r="41" spans="1:16" x14ac:dyDescent="0.3">
      <c r="A41" s="14">
        <v>42683</v>
      </c>
      <c r="B41" s="15">
        <v>0.53310185185185188</v>
      </c>
      <c r="C41" s="13">
        <v>347.66669999999999</v>
      </c>
      <c r="D41" s="13">
        <v>12.67</v>
      </c>
      <c r="E41" s="13">
        <v>4.4039999999999999</v>
      </c>
      <c r="F41" s="13">
        <v>14.462</v>
      </c>
      <c r="G41" s="6">
        <v>-4.0999999999999996</v>
      </c>
      <c r="H41" s="13">
        <v>3.3519999999999999</v>
      </c>
      <c r="I41" s="13">
        <v>7.73</v>
      </c>
      <c r="J41" s="13">
        <v>8.1300000000000008</v>
      </c>
      <c r="K41" s="13">
        <v>93.683999999999997</v>
      </c>
      <c r="L41" s="13">
        <v>29.53</v>
      </c>
      <c r="M41" s="1"/>
      <c r="O41" s="60">
        <f t="shared" si="2"/>
        <v>3.234999999999999E-2</v>
      </c>
      <c r="P41" s="1">
        <f t="shared" si="1"/>
        <v>12.835302200000001</v>
      </c>
    </row>
    <row r="42" spans="1:16" x14ac:dyDescent="0.3">
      <c r="A42" s="14">
        <v>42683</v>
      </c>
      <c r="B42" s="15">
        <v>0.5332175925925926</v>
      </c>
      <c r="C42" s="13">
        <v>347.83330000000001</v>
      </c>
      <c r="D42" s="13">
        <v>12.67</v>
      </c>
      <c r="E42" s="13">
        <v>4.4039999999999999</v>
      </c>
      <c r="F42" s="13">
        <v>14.462</v>
      </c>
      <c r="G42" s="6">
        <v>-4.7</v>
      </c>
      <c r="H42" s="13">
        <v>3.323</v>
      </c>
      <c r="I42" s="13">
        <v>7.73</v>
      </c>
      <c r="J42" s="13">
        <v>7.95</v>
      </c>
      <c r="K42" s="13">
        <v>91.513300000000001</v>
      </c>
      <c r="L42" s="13">
        <v>29.53</v>
      </c>
      <c r="M42" s="1"/>
      <c r="O42" s="60">
        <f t="shared" si="2"/>
        <v>2.4999999999997247E-4</v>
      </c>
      <c r="P42" s="1">
        <f t="shared" si="1"/>
        <v>12.835302200000001</v>
      </c>
    </row>
    <row r="43" spans="1:16" x14ac:dyDescent="0.3">
      <c r="A43" s="14">
        <v>42683</v>
      </c>
      <c r="B43" s="15">
        <v>0.53333333333333344</v>
      </c>
      <c r="C43" s="13">
        <v>348</v>
      </c>
      <c r="D43" s="13">
        <v>12.67</v>
      </c>
      <c r="E43" s="13">
        <v>4.3659999999999997</v>
      </c>
      <c r="F43" s="13">
        <v>14.462</v>
      </c>
      <c r="G43" s="6">
        <v>-4.7</v>
      </c>
      <c r="H43" s="13">
        <v>3.323</v>
      </c>
      <c r="I43" s="13">
        <v>7.73</v>
      </c>
      <c r="J43" s="13">
        <v>7.87</v>
      </c>
      <c r="K43" s="13">
        <v>90.642499999999998</v>
      </c>
      <c r="L43" s="13">
        <v>29.53</v>
      </c>
      <c r="M43" s="1"/>
      <c r="O43" s="60">
        <f t="shared" si="2"/>
        <v>2.4999999999997247E-4</v>
      </c>
      <c r="P43" s="1">
        <f t="shared" si="1"/>
        <v>12.71063028</v>
      </c>
    </row>
    <row r="44" spans="1:16" x14ac:dyDescent="0.3">
      <c r="A44" s="14">
        <v>42683</v>
      </c>
      <c r="B44" s="15">
        <v>0.53344907407407405</v>
      </c>
      <c r="C44" s="13">
        <v>348.16669999999999</v>
      </c>
      <c r="D44" s="13">
        <v>12.67</v>
      </c>
      <c r="E44" s="13">
        <v>4.3529999999999998</v>
      </c>
      <c r="F44" s="13">
        <v>14.461</v>
      </c>
      <c r="G44" s="6">
        <v>-4.8</v>
      </c>
      <c r="H44" s="13">
        <v>3.323</v>
      </c>
      <c r="I44" s="13">
        <v>7.73</v>
      </c>
      <c r="J44" s="13">
        <v>7.84</v>
      </c>
      <c r="K44" s="13">
        <v>90.29</v>
      </c>
      <c r="L44" s="13">
        <v>29.53</v>
      </c>
      <c r="M44" s="1"/>
      <c r="O44" s="60">
        <f t="shared" si="2"/>
        <v>0</v>
      </c>
      <c r="P44" s="1">
        <f t="shared" si="1"/>
        <v>12.66797936</v>
      </c>
    </row>
    <row r="45" spans="1:16" x14ac:dyDescent="0.3">
      <c r="A45" s="14">
        <v>42683</v>
      </c>
      <c r="B45" s="15">
        <v>0.53356481481481488</v>
      </c>
      <c r="C45" s="13">
        <v>348.33330000000001</v>
      </c>
      <c r="D45" s="13">
        <v>12.67</v>
      </c>
      <c r="E45" s="13">
        <v>4.3529999999999998</v>
      </c>
      <c r="F45" s="13">
        <v>14.461</v>
      </c>
      <c r="G45" s="6">
        <v>-4.8</v>
      </c>
      <c r="H45" s="13">
        <v>3.294</v>
      </c>
      <c r="I45" s="13">
        <v>7.73</v>
      </c>
      <c r="J45" s="13">
        <v>7.8</v>
      </c>
      <c r="K45" s="13">
        <v>89.770799999999994</v>
      </c>
      <c r="L45" s="13">
        <v>29.52</v>
      </c>
      <c r="M45" s="1"/>
      <c r="O45" s="60">
        <f t="shared" si="2"/>
        <v>0</v>
      </c>
      <c r="P45" s="1">
        <f t="shared" si="1"/>
        <v>12.66797936</v>
      </c>
    </row>
    <row r="46" spans="1:16" x14ac:dyDescent="0.3">
      <c r="A46" s="14">
        <v>42683</v>
      </c>
      <c r="B46" s="15">
        <v>0.5336805555555556</v>
      </c>
      <c r="C46" s="13">
        <v>348.5</v>
      </c>
      <c r="D46" s="13">
        <v>12.67</v>
      </c>
      <c r="E46" s="13">
        <v>4.3529999999999998</v>
      </c>
      <c r="F46" s="13">
        <v>14.461</v>
      </c>
      <c r="G46" s="6">
        <v>-4.7</v>
      </c>
      <c r="H46" s="13">
        <v>3.294</v>
      </c>
      <c r="I46" s="13">
        <v>7.73</v>
      </c>
      <c r="J46" s="13">
        <v>7.78</v>
      </c>
      <c r="K46" s="13">
        <v>89.5518</v>
      </c>
      <c r="L46" s="13">
        <v>29.52</v>
      </c>
      <c r="M46" s="1"/>
      <c r="O46" s="60">
        <f t="shared" si="2"/>
        <v>2.4999999999997247E-4</v>
      </c>
      <c r="P46" s="1">
        <f t="shared" si="1"/>
        <v>12.66797936</v>
      </c>
    </row>
    <row r="47" spans="1:16" x14ac:dyDescent="0.3">
      <c r="A47" s="14">
        <v>42683</v>
      </c>
      <c r="B47" s="15">
        <v>0.53379629629629632</v>
      </c>
      <c r="C47" s="13">
        <v>348.66669999999999</v>
      </c>
      <c r="D47" s="13">
        <v>12.66</v>
      </c>
      <c r="E47" s="13">
        <v>4.3710000000000004</v>
      </c>
      <c r="F47" s="13">
        <v>14.461</v>
      </c>
      <c r="G47" s="6">
        <v>-4.7</v>
      </c>
      <c r="H47" s="13">
        <v>3.323</v>
      </c>
      <c r="I47" s="13">
        <v>7.73</v>
      </c>
      <c r="J47" s="13">
        <v>7.77</v>
      </c>
      <c r="K47" s="13">
        <v>89.419600000000003</v>
      </c>
      <c r="L47" s="13">
        <v>29.53</v>
      </c>
      <c r="M47" s="1"/>
      <c r="O47" s="60">
        <f t="shared" si="2"/>
        <v>2.4999999999997247E-4</v>
      </c>
      <c r="P47" s="1">
        <f t="shared" si="1"/>
        <v>12.72703448</v>
      </c>
    </row>
    <row r="48" spans="1:16" x14ac:dyDescent="0.3">
      <c r="A48" s="14">
        <v>42683</v>
      </c>
      <c r="B48" s="15">
        <v>0.53391203703703705</v>
      </c>
      <c r="C48" s="13">
        <v>348.83330000000001</v>
      </c>
      <c r="D48" s="13">
        <v>12.67</v>
      </c>
      <c r="E48" s="13">
        <v>4.3689999999999998</v>
      </c>
      <c r="F48" s="13">
        <v>14.461</v>
      </c>
      <c r="G48" s="6">
        <v>-4.7</v>
      </c>
      <c r="H48" s="13">
        <v>3.3519999999999999</v>
      </c>
      <c r="I48" s="13">
        <v>7.73</v>
      </c>
      <c r="J48" s="13">
        <v>7.77</v>
      </c>
      <c r="K48" s="13">
        <v>89.494500000000002</v>
      </c>
      <c r="L48" s="13">
        <v>29.52</v>
      </c>
      <c r="M48" s="1"/>
      <c r="O48" s="60">
        <f t="shared" si="2"/>
        <v>2.4999999999997247E-4</v>
      </c>
      <c r="P48" s="1">
        <f t="shared" si="1"/>
        <v>12.7204728</v>
      </c>
    </row>
    <row r="49" spans="1:16" x14ac:dyDescent="0.3">
      <c r="A49" s="14">
        <v>42683</v>
      </c>
      <c r="B49" s="15">
        <v>0.53402777777777777</v>
      </c>
      <c r="C49" s="13">
        <v>349</v>
      </c>
      <c r="D49" s="13">
        <v>12.67</v>
      </c>
      <c r="E49" s="13">
        <v>4.3639999999999999</v>
      </c>
      <c r="F49" s="13">
        <v>14.46</v>
      </c>
      <c r="G49" s="6">
        <v>-4.8</v>
      </c>
      <c r="H49" s="13">
        <v>3.323</v>
      </c>
      <c r="I49" s="13">
        <v>7.73</v>
      </c>
      <c r="J49" s="13">
        <v>7.75</v>
      </c>
      <c r="K49" s="13">
        <v>89.242000000000004</v>
      </c>
      <c r="L49" s="13">
        <v>29.52</v>
      </c>
      <c r="M49" s="1"/>
      <c r="O49" s="60">
        <f t="shared" si="2"/>
        <v>0</v>
      </c>
      <c r="P49" s="1">
        <f t="shared" si="1"/>
        <v>12.704068599999999</v>
      </c>
    </row>
    <row r="50" spans="1:16" x14ac:dyDescent="0.3">
      <c r="A50" s="14">
        <v>42683</v>
      </c>
      <c r="B50" s="15">
        <v>0.5341435185185186</v>
      </c>
      <c r="C50" s="13">
        <v>349.16669999999999</v>
      </c>
      <c r="D50" s="13">
        <v>12.66</v>
      </c>
      <c r="E50" s="13">
        <v>4.3639999999999999</v>
      </c>
      <c r="F50" s="13">
        <v>14.461</v>
      </c>
      <c r="G50" s="6">
        <v>-4.8</v>
      </c>
      <c r="H50" s="13">
        <v>3.3519999999999999</v>
      </c>
      <c r="I50" s="13">
        <v>7.73</v>
      </c>
      <c r="J50" s="13">
        <v>7.74</v>
      </c>
      <c r="K50" s="13">
        <v>89.136600000000001</v>
      </c>
      <c r="L50" s="13">
        <v>29.52</v>
      </c>
      <c r="M50" s="1"/>
      <c r="O50" s="60">
        <f t="shared" si="2"/>
        <v>0</v>
      </c>
      <c r="P50" s="1">
        <f t="shared" si="1"/>
        <v>12.704068599999999</v>
      </c>
    </row>
    <row r="51" spans="1:16" x14ac:dyDescent="0.3">
      <c r="A51" s="14">
        <v>42683</v>
      </c>
      <c r="B51" s="15">
        <v>0.53425925925925932</v>
      </c>
      <c r="C51" s="13">
        <v>349.33330000000001</v>
      </c>
      <c r="D51" s="13">
        <v>12.66</v>
      </c>
      <c r="E51" s="13">
        <v>4.383</v>
      </c>
      <c r="F51" s="13">
        <v>14.46</v>
      </c>
      <c r="G51" s="6">
        <v>-4.4000000000000004</v>
      </c>
      <c r="H51" s="13">
        <v>3.294</v>
      </c>
      <c r="I51" s="13">
        <v>7.72</v>
      </c>
      <c r="J51" s="13">
        <v>7.71</v>
      </c>
      <c r="K51" s="13">
        <v>88.723200000000006</v>
      </c>
      <c r="L51" s="13">
        <v>29.53</v>
      </c>
      <c r="M51" s="1"/>
      <c r="O51" s="60">
        <f t="shared" si="2"/>
        <v>1.6299999999999953E-2</v>
      </c>
      <c r="P51" s="1">
        <f t="shared" si="1"/>
        <v>12.766404560000002</v>
      </c>
    </row>
    <row r="52" spans="1:16" x14ac:dyDescent="0.3">
      <c r="A52" s="14">
        <v>42683</v>
      </c>
      <c r="B52" s="15">
        <v>0.53437500000000004</v>
      </c>
      <c r="C52" s="13">
        <v>349.5</v>
      </c>
      <c r="D52" s="13">
        <v>12.66</v>
      </c>
      <c r="E52" s="13">
        <v>4.4290000000000003</v>
      </c>
      <c r="F52" s="13">
        <v>14.46</v>
      </c>
      <c r="G52" s="6">
        <v>-4.5999999999999996</v>
      </c>
      <c r="H52" s="13">
        <v>3.294</v>
      </c>
      <c r="I52" s="13">
        <v>7.72</v>
      </c>
      <c r="J52" s="13">
        <v>7.69</v>
      </c>
      <c r="K52" s="13">
        <v>88.533299999999997</v>
      </c>
      <c r="L52" s="13">
        <v>29.52</v>
      </c>
      <c r="M52" s="1"/>
      <c r="O52" s="60">
        <f t="shared" si="2"/>
        <v>5.5999999999999939E-3</v>
      </c>
      <c r="P52" s="1">
        <f t="shared" si="1"/>
        <v>12.917323200000002</v>
      </c>
    </row>
    <row r="53" spans="1:16" x14ac:dyDescent="0.3">
      <c r="A53" s="14">
        <v>42683</v>
      </c>
      <c r="B53" s="15">
        <v>0.53449074074074077</v>
      </c>
      <c r="C53" s="13">
        <v>349.66669999999999</v>
      </c>
      <c r="D53" s="13">
        <v>12.66</v>
      </c>
      <c r="E53" s="13">
        <v>4.4240000000000004</v>
      </c>
      <c r="F53" s="13">
        <v>14.46</v>
      </c>
      <c r="G53" s="6">
        <v>-4.7</v>
      </c>
      <c r="H53" s="13">
        <v>3.3519999999999999</v>
      </c>
      <c r="I53" s="13">
        <v>7.72</v>
      </c>
      <c r="J53" s="13">
        <v>7.69</v>
      </c>
      <c r="K53" s="13">
        <v>88.498699999999999</v>
      </c>
      <c r="L53" s="13">
        <v>29.52</v>
      </c>
      <c r="M53" s="1"/>
      <c r="O53" s="60">
        <f t="shared" si="2"/>
        <v>2.4999999999997247E-4</v>
      </c>
      <c r="P53" s="1">
        <f t="shared" si="1"/>
        <v>12.900919000000002</v>
      </c>
    </row>
    <row r="54" spans="1:16" x14ac:dyDescent="0.3">
      <c r="A54" s="14">
        <v>42683</v>
      </c>
      <c r="B54" s="15">
        <v>0.53460648148148149</v>
      </c>
      <c r="C54" s="13">
        <v>349.83330000000001</v>
      </c>
      <c r="D54" s="13">
        <v>12.66</v>
      </c>
      <c r="E54" s="13">
        <v>4.5209999999999999</v>
      </c>
      <c r="F54" s="13">
        <v>14.46</v>
      </c>
      <c r="G54" s="6">
        <v>-4.7</v>
      </c>
      <c r="H54" s="13">
        <v>3.294</v>
      </c>
      <c r="I54" s="13">
        <v>7.72</v>
      </c>
      <c r="J54" s="13">
        <v>7.65</v>
      </c>
      <c r="K54" s="13">
        <v>88.102699999999999</v>
      </c>
      <c r="L54" s="13">
        <v>29.54</v>
      </c>
      <c r="M54" s="1"/>
      <c r="O54" s="60">
        <f t="shared" si="2"/>
        <v>2.4999999999997247E-4</v>
      </c>
      <c r="P54" s="1">
        <f t="shared" si="1"/>
        <v>13.219160479999999</v>
      </c>
    </row>
    <row r="55" spans="1:16" x14ac:dyDescent="0.3">
      <c r="A55" s="14">
        <v>42683</v>
      </c>
      <c r="B55" s="15">
        <v>0.53472222222222232</v>
      </c>
      <c r="C55" s="13">
        <v>350</v>
      </c>
      <c r="D55" s="13">
        <v>12.66</v>
      </c>
      <c r="E55" s="13">
        <v>6.9770000000000003</v>
      </c>
      <c r="F55" s="13">
        <v>14.462999999999999</v>
      </c>
      <c r="G55" s="6">
        <v>-4.5999999999999996</v>
      </c>
      <c r="H55" s="13">
        <v>3.323</v>
      </c>
      <c r="I55" s="13">
        <v>7.7</v>
      </c>
      <c r="J55" s="13">
        <v>7.61</v>
      </c>
      <c r="K55" s="13">
        <v>87.6708</v>
      </c>
      <c r="L55" s="13">
        <v>29.69</v>
      </c>
      <c r="M55" s="1"/>
      <c r="O55" s="60">
        <f t="shared" si="2"/>
        <v>5.5999999999999939E-3</v>
      </c>
      <c r="P55" s="1">
        <f t="shared" si="1"/>
        <v>21.276903520000001</v>
      </c>
    </row>
    <row r="56" spans="1:16" x14ac:dyDescent="0.3">
      <c r="A56" s="14">
        <v>42683</v>
      </c>
      <c r="B56" s="15">
        <v>0.53483796296296293</v>
      </c>
      <c r="C56" s="13">
        <v>350.16669999999999</v>
      </c>
      <c r="D56" s="13">
        <v>12.64</v>
      </c>
      <c r="E56" s="13">
        <v>7.7450000000000001</v>
      </c>
      <c r="F56" s="13">
        <v>14.462999999999999</v>
      </c>
      <c r="G56" s="6">
        <v>-4.5</v>
      </c>
      <c r="H56" s="13">
        <v>3.323</v>
      </c>
      <c r="I56" s="13">
        <v>7.69</v>
      </c>
      <c r="J56" s="13">
        <v>7.32</v>
      </c>
      <c r="K56" s="13">
        <v>84.364599999999996</v>
      </c>
      <c r="L56" s="13">
        <v>29.76</v>
      </c>
      <c r="M56" s="1"/>
      <c r="O56" s="60">
        <f t="shared" si="2"/>
        <v>1.0949999999999988E-2</v>
      </c>
      <c r="P56" s="1">
        <f t="shared" si="1"/>
        <v>23.79658864</v>
      </c>
    </row>
    <row r="57" spans="1:16" x14ac:dyDescent="0.3">
      <c r="A57" s="14">
        <v>42683</v>
      </c>
      <c r="B57" s="15">
        <v>0.53495370370370376</v>
      </c>
      <c r="C57" s="13">
        <v>350.33330000000001</v>
      </c>
      <c r="D57" s="13">
        <v>12.64</v>
      </c>
      <c r="E57" s="13">
        <v>7.7469999999999999</v>
      </c>
      <c r="F57" s="13">
        <v>14.462999999999999</v>
      </c>
      <c r="G57" s="6">
        <v>-4.5999999999999996</v>
      </c>
      <c r="H57" s="13">
        <v>3.294</v>
      </c>
      <c r="I57" s="13">
        <v>7.68</v>
      </c>
      <c r="J57" s="13">
        <v>7.21</v>
      </c>
      <c r="K57" s="13">
        <v>83.058300000000003</v>
      </c>
      <c r="L57" s="13">
        <v>29.76</v>
      </c>
      <c r="M57" s="1"/>
      <c r="O57" s="60">
        <f t="shared" si="2"/>
        <v>5.5999999999999939E-3</v>
      </c>
      <c r="P57" s="1">
        <f t="shared" si="1"/>
        <v>23.80315032</v>
      </c>
    </row>
    <row r="58" spans="1:16" x14ac:dyDescent="0.3">
      <c r="A58" s="14">
        <v>42683</v>
      </c>
      <c r="B58" s="15">
        <v>0.53506944444444449</v>
      </c>
      <c r="C58" s="13">
        <v>350.5</v>
      </c>
      <c r="D58" s="13">
        <v>12.64</v>
      </c>
      <c r="E58" s="13">
        <v>7.7489999999999997</v>
      </c>
      <c r="F58" s="13">
        <v>14.462999999999999</v>
      </c>
      <c r="G58" s="6">
        <v>-4.4000000000000004</v>
      </c>
      <c r="H58" s="13">
        <v>3.323</v>
      </c>
      <c r="I58" s="13">
        <v>7.68</v>
      </c>
      <c r="J58" s="13">
        <v>7.15</v>
      </c>
      <c r="K58" s="13">
        <v>82.429699999999997</v>
      </c>
      <c r="L58" s="13">
        <v>29.77</v>
      </c>
      <c r="M58" s="1"/>
      <c r="O58" s="60">
        <f t="shared" si="2"/>
        <v>1.6299999999999953E-2</v>
      </c>
      <c r="P58" s="1">
        <f t="shared" si="1"/>
        <v>23.809711999999998</v>
      </c>
    </row>
    <row r="59" spans="1:16" x14ac:dyDescent="0.3">
      <c r="A59" s="14">
        <v>42683</v>
      </c>
      <c r="B59" s="15">
        <v>0.53518518518518521</v>
      </c>
      <c r="C59" s="13">
        <v>350.66669999999999</v>
      </c>
      <c r="D59" s="13">
        <v>12.63</v>
      </c>
      <c r="E59" s="13">
        <v>7.7469999999999999</v>
      </c>
      <c r="F59" s="13">
        <v>14.462999999999999</v>
      </c>
      <c r="G59" s="6">
        <v>-4.5999999999999996</v>
      </c>
      <c r="H59" s="13">
        <v>3.323</v>
      </c>
      <c r="I59" s="13">
        <v>7.68</v>
      </c>
      <c r="J59" s="13">
        <v>7.12</v>
      </c>
      <c r="K59" s="13">
        <v>82.0351</v>
      </c>
      <c r="L59" s="13">
        <v>29.77</v>
      </c>
      <c r="M59" s="1"/>
      <c r="O59" s="60">
        <f t="shared" si="2"/>
        <v>5.5999999999999939E-3</v>
      </c>
      <c r="P59" s="1">
        <f t="shared" si="1"/>
        <v>23.80315032</v>
      </c>
    </row>
    <row r="60" spans="1:16" x14ac:dyDescent="0.3">
      <c r="A60" s="14">
        <v>42683</v>
      </c>
      <c r="B60" s="15">
        <v>0.53530092592592593</v>
      </c>
      <c r="C60" s="13">
        <v>350.83330000000001</v>
      </c>
      <c r="D60" s="13">
        <v>12.64</v>
      </c>
      <c r="E60" s="13">
        <v>7.7569999999999997</v>
      </c>
      <c r="F60" s="13">
        <v>14.462999999999999</v>
      </c>
      <c r="G60" s="6">
        <v>-4.7</v>
      </c>
      <c r="H60" s="13">
        <v>3.323</v>
      </c>
      <c r="I60" s="13">
        <v>7.68</v>
      </c>
      <c r="J60" s="13">
        <v>7.06</v>
      </c>
      <c r="K60" s="13">
        <v>81.371399999999994</v>
      </c>
      <c r="L60" s="13">
        <v>29.76</v>
      </c>
      <c r="M60" s="1"/>
      <c r="O60" s="60">
        <f t="shared" si="2"/>
        <v>2.4999999999997247E-4</v>
      </c>
      <c r="P60" s="1">
        <f t="shared" si="1"/>
        <v>23.835958719999997</v>
      </c>
    </row>
    <row r="61" spans="1:16" x14ac:dyDescent="0.3">
      <c r="A61" s="14">
        <v>42683</v>
      </c>
      <c r="B61" s="15">
        <v>0.53541666666666665</v>
      </c>
      <c r="C61" s="13">
        <v>351</v>
      </c>
      <c r="D61" s="13">
        <v>12.63</v>
      </c>
      <c r="E61" s="13">
        <v>7.7590000000000003</v>
      </c>
      <c r="F61" s="13">
        <v>14.462999999999999</v>
      </c>
      <c r="G61" s="6">
        <v>-4.2</v>
      </c>
      <c r="H61" s="13">
        <v>3.323</v>
      </c>
      <c r="I61" s="13">
        <v>7.68</v>
      </c>
      <c r="J61" s="13">
        <v>7.05</v>
      </c>
      <c r="K61" s="13">
        <v>81.209100000000007</v>
      </c>
      <c r="L61" s="13">
        <v>29.77</v>
      </c>
      <c r="M61" s="1"/>
      <c r="O61" s="60">
        <f t="shared" si="2"/>
        <v>2.6999999999999968E-2</v>
      </c>
      <c r="P61" s="1">
        <f t="shared" si="1"/>
        <v>23.842520400000002</v>
      </c>
    </row>
    <row r="62" spans="1:16" x14ac:dyDescent="0.3">
      <c r="A62" s="14">
        <v>42683</v>
      </c>
      <c r="B62" s="15">
        <v>0.53553240740740748</v>
      </c>
      <c r="C62" s="13">
        <v>351.16669999999999</v>
      </c>
      <c r="D62" s="13">
        <v>12.62</v>
      </c>
      <c r="E62" s="13">
        <v>7.7839999999999998</v>
      </c>
      <c r="F62" s="13">
        <v>14.462999999999999</v>
      </c>
      <c r="G62" s="6">
        <v>-4.7</v>
      </c>
      <c r="H62" s="13">
        <v>3.323</v>
      </c>
      <c r="I62" s="13">
        <v>7.68</v>
      </c>
      <c r="J62" s="13">
        <v>7.03</v>
      </c>
      <c r="K62" s="13">
        <v>80.945099999999996</v>
      </c>
      <c r="L62" s="13">
        <v>29.77</v>
      </c>
      <c r="M62" s="1"/>
      <c r="O62" s="60">
        <f t="shared" si="2"/>
        <v>2.4999999999997247E-4</v>
      </c>
      <c r="P62" s="1">
        <f t="shared" si="1"/>
        <v>23.924541399999999</v>
      </c>
    </row>
    <row r="63" spans="1:16" x14ac:dyDescent="0.3">
      <c r="A63" s="14">
        <v>42683</v>
      </c>
      <c r="B63" s="15">
        <v>0.53564814814814821</v>
      </c>
      <c r="C63" s="13">
        <v>351.33330000000001</v>
      </c>
      <c r="D63" s="13">
        <v>12.63</v>
      </c>
      <c r="E63" s="13">
        <v>7.7720000000000002</v>
      </c>
      <c r="F63" s="13">
        <v>14.462</v>
      </c>
      <c r="G63" s="6">
        <v>-4.5999999999999996</v>
      </c>
      <c r="H63" s="13">
        <v>3.323</v>
      </c>
      <c r="I63" s="13">
        <v>7.67</v>
      </c>
      <c r="J63" s="13">
        <v>7.01</v>
      </c>
      <c r="K63" s="13">
        <v>80.771699999999996</v>
      </c>
      <c r="L63" s="13">
        <v>29.77</v>
      </c>
      <c r="M63" s="1"/>
      <c r="O63" s="60">
        <f t="shared" si="2"/>
        <v>5.5999999999999939E-3</v>
      </c>
      <c r="P63" s="1">
        <f t="shared" si="1"/>
        <v>23.885171320000001</v>
      </c>
    </row>
    <row r="64" spans="1:16" x14ac:dyDescent="0.3">
      <c r="A64" s="14">
        <v>42683</v>
      </c>
      <c r="B64" s="15">
        <v>0.53576388888888893</v>
      </c>
      <c r="C64" s="13">
        <v>351.5</v>
      </c>
      <c r="D64" s="13">
        <v>12.63</v>
      </c>
      <c r="E64" s="13">
        <v>7.7619999999999996</v>
      </c>
      <c r="F64" s="13">
        <v>14.462</v>
      </c>
      <c r="G64" s="6">
        <v>-4.7</v>
      </c>
      <c r="H64" s="13">
        <v>3.323</v>
      </c>
      <c r="I64" s="13">
        <v>7.67</v>
      </c>
      <c r="J64" s="13">
        <v>6.97</v>
      </c>
      <c r="K64" s="13">
        <v>80.273700000000005</v>
      </c>
      <c r="L64" s="13">
        <v>29.77</v>
      </c>
      <c r="M64" s="1"/>
      <c r="O64" s="60">
        <f t="shared" si="2"/>
        <v>2.4999999999997247E-4</v>
      </c>
      <c r="P64" s="1">
        <f t="shared" si="1"/>
        <v>23.852362919999997</v>
      </c>
    </row>
    <row r="65" spans="1:16" x14ac:dyDescent="0.3">
      <c r="A65" s="14">
        <v>42683</v>
      </c>
      <c r="B65" s="15">
        <v>0.53587962962962965</v>
      </c>
      <c r="C65" s="13">
        <v>351.66669999999999</v>
      </c>
      <c r="D65" s="13">
        <v>12.63</v>
      </c>
      <c r="E65" s="13">
        <v>7.7549999999999999</v>
      </c>
      <c r="F65" s="13">
        <v>14.462</v>
      </c>
      <c r="G65" s="6">
        <v>-4.5999999999999996</v>
      </c>
      <c r="H65" s="13">
        <v>3.323</v>
      </c>
      <c r="I65" s="13">
        <v>7.67</v>
      </c>
      <c r="J65" s="13">
        <v>6.96</v>
      </c>
      <c r="K65" s="13">
        <v>80.224199999999996</v>
      </c>
      <c r="L65" s="13">
        <v>29.76</v>
      </c>
      <c r="M65" s="1"/>
      <c r="O65" s="60">
        <f t="shared" si="2"/>
        <v>5.5999999999999939E-3</v>
      </c>
      <c r="P65" s="1">
        <f t="shared" si="1"/>
        <v>23.82939704</v>
      </c>
    </row>
    <row r="66" spans="1:16" x14ac:dyDescent="0.3">
      <c r="A66" s="14">
        <v>42683</v>
      </c>
      <c r="B66" s="15">
        <v>0.53599537037037037</v>
      </c>
      <c r="C66" s="13">
        <v>351.83330000000001</v>
      </c>
      <c r="D66" s="13">
        <v>12.63</v>
      </c>
      <c r="E66" s="13">
        <v>7.7690000000000001</v>
      </c>
      <c r="F66" s="13">
        <v>14.462</v>
      </c>
      <c r="G66" s="6">
        <v>-4.7</v>
      </c>
      <c r="H66" s="13">
        <v>3.3519999999999999</v>
      </c>
      <c r="I66" s="13">
        <v>7.68</v>
      </c>
      <c r="J66" s="13">
        <v>7</v>
      </c>
      <c r="K66" s="13">
        <v>80.659499999999994</v>
      </c>
      <c r="L66" s="13">
        <v>29.77</v>
      </c>
      <c r="M66" s="1"/>
      <c r="O66" s="60">
        <f t="shared" si="2"/>
        <v>2.4999999999997247E-4</v>
      </c>
      <c r="P66" s="1">
        <f t="shared" si="1"/>
        <v>23.875328799999998</v>
      </c>
    </row>
    <row r="67" spans="1:16" x14ac:dyDescent="0.3">
      <c r="A67" s="14">
        <v>42683</v>
      </c>
      <c r="B67" s="15">
        <v>0.5361111111111112</v>
      </c>
      <c r="C67" s="13">
        <v>352</v>
      </c>
      <c r="D67" s="13">
        <v>12.63</v>
      </c>
      <c r="E67" s="13">
        <v>7.8289999999999997</v>
      </c>
      <c r="F67" s="13">
        <v>14.462</v>
      </c>
      <c r="G67" s="6">
        <v>-4.7</v>
      </c>
      <c r="H67" s="13">
        <v>3.323</v>
      </c>
      <c r="I67" s="13">
        <v>7.68</v>
      </c>
      <c r="J67" s="13">
        <v>7.02</v>
      </c>
      <c r="K67" s="13">
        <v>80.946899999999999</v>
      </c>
      <c r="L67" s="13">
        <v>29.79</v>
      </c>
      <c r="M67" s="1"/>
      <c r="O67" s="60">
        <f t="shared" si="2"/>
        <v>2.4999999999997247E-4</v>
      </c>
      <c r="P67" s="1">
        <f t="shared" si="1"/>
        <v>24.072179199999997</v>
      </c>
    </row>
    <row r="68" spans="1:16" x14ac:dyDescent="0.3">
      <c r="A68" s="14">
        <v>42683</v>
      </c>
      <c r="B68" s="15">
        <v>0.53622685185185182</v>
      </c>
      <c r="C68" s="13">
        <v>352.16669999999999</v>
      </c>
      <c r="D68" s="13">
        <v>12.63</v>
      </c>
      <c r="E68" s="13">
        <v>8.3520000000000003</v>
      </c>
      <c r="F68" s="13">
        <v>14.462999999999999</v>
      </c>
      <c r="G68" s="6">
        <v>-0.1</v>
      </c>
      <c r="H68" s="13">
        <v>3.294</v>
      </c>
      <c r="I68" s="13">
        <v>7.67</v>
      </c>
      <c r="J68" s="13">
        <v>7.02</v>
      </c>
      <c r="K68" s="13">
        <v>80.863799999999998</v>
      </c>
      <c r="L68" s="13">
        <v>29.79</v>
      </c>
      <c r="M68" s="1"/>
      <c r="O68" s="60">
        <f t="shared" si="2"/>
        <v>0.24634999999999999</v>
      </c>
      <c r="P68" s="1">
        <f t="shared" si="1"/>
        <v>25.78805852</v>
      </c>
    </row>
    <row r="69" spans="1:16" x14ac:dyDescent="0.3">
      <c r="A69" s="14">
        <v>42683</v>
      </c>
      <c r="B69" s="15">
        <v>0.53634259259259265</v>
      </c>
      <c r="C69" s="13">
        <v>352.33330000000001</v>
      </c>
      <c r="D69" s="13">
        <v>12.61</v>
      </c>
      <c r="E69" s="13">
        <v>9.6989999999999998</v>
      </c>
      <c r="F69" s="13">
        <v>14.464</v>
      </c>
      <c r="G69" s="6">
        <v>-4.4000000000000004</v>
      </c>
      <c r="H69" s="13">
        <v>3.3519999999999999</v>
      </c>
      <c r="I69" s="13">
        <v>7.66</v>
      </c>
      <c r="J69" s="13">
        <v>6.93</v>
      </c>
      <c r="K69" s="13">
        <v>79.8904</v>
      </c>
      <c r="L69" s="13">
        <v>29.81</v>
      </c>
      <c r="M69" s="1"/>
      <c r="O69" s="60">
        <f t="shared" si="2"/>
        <v>1.6299999999999953E-2</v>
      </c>
      <c r="P69" s="1">
        <f t="shared" si="1"/>
        <v>30.207349999999998</v>
      </c>
    </row>
    <row r="70" spans="1:16" x14ac:dyDescent="0.3">
      <c r="A70" s="14">
        <v>42683</v>
      </c>
      <c r="B70" s="15">
        <v>0.53645833333333337</v>
      </c>
      <c r="C70" s="13">
        <v>352.5</v>
      </c>
      <c r="D70" s="13">
        <v>12.61</v>
      </c>
      <c r="E70" s="13">
        <v>10.347</v>
      </c>
      <c r="F70" s="13">
        <v>14.464</v>
      </c>
      <c r="G70" s="6">
        <v>-4.5</v>
      </c>
      <c r="H70" s="13">
        <v>3.3519999999999999</v>
      </c>
      <c r="I70" s="13">
        <v>7.66</v>
      </c>
      <c r="J70" s="13">
        <v>6.86</v>
      </c>
      <c r="K70" s="13">
        <v>78.968699999999998</v>
      </c>
      <c r="L70" s="13">
        <v>29.82</v>
      </c>
      <c r="M70" s="1"/>
      <c r="O70" s="60">
        <f t="shared" si="2"/>
        <v>1.0949999999999988E-2</v>
      </c>
      <c r="P70" s="1">
        <f t="shared" si="1"/>
        <v>32.333334319999999</v>
      </c>
    </row>
    <row r="71" spans="1:16" x14ac:dyDescent="0.3">
      <c r="A71" s="14">
        <v>42683</v>
      </c>
      <c r="B71" s="15">
        <v>0.53657407407407409</v>
      </c>
      <c r="C71" s="13">
        <v>352.66669999999999</v>
      </c>
      <c r="D71" s="13">
        <v>12.6</v>
      </c>
      <c r="E71" s="13">
        <v>10.401999999999999</v>
      </c>
      <c r="F71" s="13">
        <v>14.464</v>
      </c>
      <c r="G71" s="6">
        <v>-4.5</v>
      </c>
      <c r="H71" s="13">
        <v>3.323</v>
      </c>
      <c r="I71" s="13">
        <v>7.66</v>
      </c>
      <c r="J71" s="13">
        <v>6.82</v>
      </c>
      <c r="K71" s="13">
        <v>78.548100000000005</v>
      </c>
      <c r="L71" s="13">
        <v>29.82</v>
      </c>
      <c r="M71" s="1"/>
      <c r="O71" s="60">
        <f t="shared" si="2"/>
        <v>1.0949999999999988E-2</v>
      </c>
      <c r="P71" s="1">
        <f t="shared" si="1"/>
        <v>32.513780519999997</v>
      </c>
    </row>
    <row r="72" spans="1:16" x14ac:dyDescent="0.3">
      <c r="A72" s="14">
        <v>42683</v>
      </c>
      <c r="B72" s="15">
        <v>0.53668981481481493</v>
      </c>
      <c r="C72" s="13">
        <v>352.83330000000001</v>
      </c>
      <c r="D72" s="13">
        <v>12.61</v>
      </c>
      <c r="E72" s="13">
        <v>10.414</v>
      </c>
      <c r="F72" s="13">
        <v>14.464</v>
      </c>
      <c r="G72" s="6">
        <v>-4.4000000000000004</v>
      </c>
      <c r="H72" s="13">
        <v>3.294</v>
      </c>
      <c r="I72" s="13">
        <v>7.66</v>
      </c>
      <c r="J72" s="13">
        <v>6.79</v>
      </c>
      <c r="K72" s="13">
        <v>78.263000000000005</v>
      </c>
      <c r="L72" s="13">
        <v>29.82</v>
      </c>
      <c r="M72" s="1"/>
      <c r="O72" s="60">
        <f t="shared" ref="O72:O103" si="3">IF(G72="","",IF(G72*O$2+O$3&lt;0,0,G72*O$2+O$3))</f>
        <v>1.6299999999999953E-2</v>
      </c>
      <c r="P72" s="1">
        <f t="shared" si="1"/>
        <v>32.553150599999995</v>
      </c>
    </row>
    <row r="73" spans="1:16" x14ac:dyDescent="0.3">
      <c r="A73" s="14">
        <v>42683</v>
      </c>
      <c r="B73" s="15">
        <v>0.53680555555555554</v>
      </c>
      <c r="C73" s="13">
        <v>353</v>
      </c>
      <c r="D73" s="13">
        <v>12.62</v>
      </c>
      <c r="E73" s="13">
        <v>10.404999999999999</v>
      </c>
      <c r="F73" s="13">
        <v>14.464</v>
      </c>
      <c r="G73" s="6">
        <v>-4.5999999999999996</v>
      </c>
      <c r="H73" s="13">
        <v>3.3519999999999999</v>
      </c>
      <c r="I73" s="13">
        <v>7.66</v>
      </c>
      <c r="J73" s="13">
        <v>6.78</v>
      </c>
      <c r="K73" s="13">
        <v>78.091399999999993</v>
      </c>
      <c r="L73" s="13">
        <v>29.82</v>
      </c>
      <c r="M73" s="1"/>
      <c r="O73" s="60">
        <f t="shared" si="3"/>
        <v>5.5999999999999939E-3</v>
      </c>
      <c r="P73" s="1">
        <f t="shared" ref="P73:P136" si="4">E73*3.28084-P$4</f>
        <v>32.523623039999997</v>
      </c>
    </row>
    <row r="74" spans="1:16" x14ac:dyDescent="0.3">
      <c r="A74" s="14">
        <v>42683</v>
      </c>
      <c r="B74" s="15">
        <v>0.53692129629629637</v>
      </c>
      <c r="C74" s="13">
        <v>353.16669999999999</v>
      </c>
      <c r="D74" s="13">
        <v>12.61</v>
      </c>
      <c r="E74" s="13">
        <v>10.404</v>
      </c>
      <c r="F74" s="13">
        <v>14.464</v>
      </c>
      <c r="G74" s="6">
        <v>-4.2</v>
      </c>
      <c r="H74" s="13">
        <v>3.3519999999999999</v>
      </c>
      <c r="I74" s="13">
        <v>7.66</v>
      </c>
      <c r="J74" s="13">
        <v>6.76</v>
      </c>
      <c r="K74" s="13">
        <v>77.931799999999996</v>
      </c>
      <c r="L74" s="13">
        <v>29.82</v>
      </c>
      <c r="M74" s="1"/>
      <c r="O74" s="60">
        <f t="shared" si="3"/>
        <v>2.6999999999999968E-2</v>
      </c>
      <c r="P74" s="1">
        <f t="shared" si="4"/>
        <v>32.520342200000002</v>
      </c>
    </row>
    <row r="75" spans="1:16" x14ac:dyDescent="0.3">
      <c r="A75" s="14">
        <v>42683</v>
      </c>
      <c r="B75" s="15">
        <v>0.53703703703703709</v>
      </c>
      <c r="C75" s="13">
        <v>353.33330000000001</v>
      </c>
      <c r="D75" s="13">
        <v>12.61</v>
      </c>
      <c r="E75" s="13">
        <v>10.41</v>
      </c>
      <c r="F75" s="13">
        <v>14.464</v>
      </c>
      <c r="G75" s="6">
        <v>-4.4000000000000004</v>
      </c>
      <c r="H75" s="13">
        <v>3.294</v>
      </c>
      <c r="I75" s="13">
        <v>7.66</v>
      </c>
      <c r="J75" s="13">
        <v>6.78</v>
      </c>
      <c r="K75" s="13">
        <v>78.116100000000003</v>
      </c>
      <c r="L75" s="13">
        <v>29.81</v>
      </c>
      <c r="M75" s="1"/>
      <c r="O75" s="60">
        <f t="shared" si="3"/>
        <v>1.6299999999999953E-2</v>
      </c>
      <c r="P75" s="1">
        <f t="shared" si="4"/>
        <v>32.540027240000001</v>
      </c>
    </row>
    <row r="76" spans="1:16" x14ac:dyDescent="0.3">
      <c r="A76" s="14">
        <v>42683</v>
      </c>
      <c r="B76" s="15">
        <v>0.53715277777777781</v>
      </c>
      <c r="C76" s="13">
        <v>353.5</v>
      </c>
      <c r="D76" s="13">
        <v>12.61</v>
      </c>
      <c r="E76" s="13">
        <v>10.404</v>
      </c>
      <c r="F76" s="13">
        <v>14.464</v>
      </c>
      <c r="G76" s="6">
        <v>-4.3</v>
      </c>
      <c r="H76" s="13">
        <v>3.323</v>
      </c>
      <c r="I76" s="13">
        <v>7.66</v>
      </c>
      <c r="J76" s="13">
        <v>6.78</v>
      </c>
      <c r="K76" s="13">
        <v>78.055300000000003</v>
      </c>
      <c r="L76" s="13">
        <v>29.82</v>
      </c>
      <c r="M76" s="1"/>
      <c r="O76" s="60">
        <f t="shared" si="3"/>
        <v>2.1650000000000003E-2</v>
      </c>
      <c r="P76" s="1">
        <f t="shared" si="4"/>
        <v>32.520342200000002</v>
      </c>
    </row>
    <row r="77" spans="1:16" x14ac:dyDescent="0.3">
      <c r="A77" s="14">
        <v>42683</v>
      </c>
      <c r="B77" s="15">
        <v>0.53726851851851853</v>
      </c>
      <c r="C77" s="13">
        <v>353.66669999999999</v>
      </c>
      <c r="D77" s="13">
        <v>12.61</v>
      </c>
      <c r="E77" s="13">
        <v>10.42</v>
      </c>
      <c r="F77" s="13">
        <v>14.464</v>
      </c>
      <c r="G77" s="6">
        <v>-4.5999999999999996</v>
      </c>
      <c r="H77" s="13">
        <v>3.3519999999999999</v>
      </c>
      <c r="I77" s="13">
        <v>7.66</v>
      </c>
      <c r="J77" s="13">
        <v>6.78</v>
      </c>
      <c r="K77" s="13">
        <v>78.124200000000002</v>
      </c>
      <c r="L77" s="13">
        <v>29.83</v>
      </c>
      <c r="M77" s="1"/>
      <c r="O77" s="60">
        <f t="shared" si="3"/>
        <v>5.5999999999999939E-3</v>
      </c>
      <c r="P77" s="1">
        <f t="shared" si="4"/>
        <v>32.572835640000001</v>
      </c>
    </row>
    <row r="78" spans="1:16" x14ac:dyDescent="0.3">
      <c r="A78" s="14">
        <v>42683</v>
      </c>
      <c r="B78" s="15">
        <v>0.53738425925925926</v>
      </c>
      <c r="C78" s="13">
        <v>353.83330000000001</v>
      </c>
      <c r="D78" s="13">
        <v>12.61</v>
      </c>
      <c r="E78" s="13">
        <v>10.414</v>
      </c>
      <c r="F78" s="13">
        <v>14.462999999999999</v>
      </c>
      <c r="G78" s="6">
        <v>-4.4000000000000004</v>
      </c>
      <c r="H78" s="13">
        <v>3.294</v>
      </c>
      <c r="I78" s="13">
        <v>7.66</v>
      </c>
      <c r="J78" s="13">
        <v>6.77</v>
      </c>
      <c r="K78" s="13">
        <v>77.980900000000005</v>
      </c>
      <c r="L78" s="13">
        <v>29.83</v>
      </c>
      <c r="M78" s="1"/>
      <c r="O78" s="60">
        <f t="shared" si="3"/>
        <v>1.6299999999999953E-2</v>
      </c>
      <c r="P78" s="1">
        <f t="shared" si="4"/>
        <v>32.553150599999995</v>
      </c>
    </row>
    <row r="79" spans="1:16" x14ac:dyDescent="0.3">
      <c r="A79" s="14">
        <v>42683</v>
      </c>
      <c r="B79" s="15">
        <v>0.53750000000000009</v>
      </c>
      <c r="C79" s="13">
        <v>354</v>
      </c>
      <c r="D79" s="13">
        <v>12.61</v>
      </c>
      <c r="E79" s="13">
        <v>10.375999999999999</v>
      </c>
      <c r="F79" s="13">
        <v>14.462999999999999</v>
      </c>
      <c r="G79" s="6">
        <v>-4.4000000000000004</v>
      </c>
      <c r="H79" s="13">
        <v>3.3519999999999999</v>
      </c>
      <c r="I79" s="13">
        <v>7.66</v>
      </c>
      <c r="J79" s="13">
        <v>6.77</v>
      </c>
      <c r="K79" s="13">
        <v>77.977500000000006</v>
      </c>
      <c r="L79" s="13">
        <v>29.83</v>
      </c>
      <c r="M79" s="1"/>
      <c r="O79" s="60">
        <f t="shared" si="3"/>
        <v>1.6299999999999953E-2</v>
      </c>
      <c r="P79" s="1">
        <f t="shared" si="4"/>
        <v>32.428478679999998</v>
      </c>
    </row>
    <row r="80" spans="1:16" x14ac:dyDescent="0.3">
      <c r="A80" s="14">
        <v>42683</v>
      </c>
      <c r="B80" s="15">
        <v>0.53761574074074081</v>
      </c>
      <c r="C80" s="13">
        <v>354.16669999999999</v>
      </c>
      <c r="D80" s="13">
        <v>12.61</v>
      </c>
      <c r="E80" s="13">
        <v>10.401</v>
      </c>
      <c r="F80" s="13">
        <v>14.462999999999999</v>
      </c>
      <c r="G80" s="6">
        <v>-4.5</v>
      </c>
      <c r="H80" s="13">
        <v>3.294</v>
      </c>
      <c r="I80" s="13">
        <v>7.66</v>
      </c>
      <c r="J80" s="13">
        <v>6.79</v>
      </c>
      <c r="K80" s="13">
        <v>78.176299999999998</v>
      </c>
      <c r="L80" s="13">
        <v>29.83</v>
      </c>
      <c r="M80" s="1"/>
      <c r="O80" s="60">
        <f t="shared" si="3"/>
        <v>1.0949999999999988E-2</v>
      </c>
      <c r="P80" s="1">
        <f t="shared" si="4"/>
        <v>32.510499679999995</v>
      </c>
    </row>
    <row r="81" spans="1:16" x14ac:dyDescent="0.3">
      <c r="A81" s="14">
        <v>42683</v>
      </c>
      <c r="B81" s="15">
        <v>0.53773148148148153</v>
      </c>
      <c r="C81" s="13">
        <v>354.33330000000001</v>
      </c>
      <c r="D81" s="13">
        <v>12.61</v>
      </c>
      <c r="E81" s="13">
        <v>10.404999999999999</v>
      </c>
      <c r="F81" s="13">
        <v>14.462999999999999</v>
      </c>
      <c r="G81" s="6">
        <v>-4</v>
      </c>
      <c r="H81" s="13">
        <v>3.323</v>
      </c>
      <c r="I81" s="13">
        <v>7.66</v>
      </c>
      <c r="J81" s="13">
        <v>6.77</v>
      </c>
      <c r="K81" s="13">
        <v>78.006399999999999</v>
      </c>
      <c r="L81" s="13">
        <v>29.83</v>
      </c>
      <c r="M81" s="1"/>
      <c r="O81" s="60">
        <f t="shared" si="3"/>
        <v>3.7699999999999984E-2</v>
      </c>
      <c r="P81" s="1">
        <f t="shared" si="4"/>
        <v>32.523623039999997</v>
      </c>
    </row>
    <row r="82" spans="1:16" x14ac:dyDescent="0.3">
      <c r="A82" s="18">
        <v>42683</v>
      </c>
      <c r="B82" s="15">
        <v>0.53784722222222225</v>
      </c>
      <c r="C82" s="19">
        <v>354.5</v>
      </c>
      <c r="D82" s="19">
        <v>12.61</v>
      </c>
      <c r="E82" s="19">
        <v>10.414999999999999</v>
      </c>
      <c r="F82" s="19">
        <v>14.462999999999999</v>
      </c>
      <c r="G82" s="7">
        <v>-4.5</v>
      </c>
      <c r="H82" s="19">
        <v>3.323</v>
      </c>
      <c r="I82" s="19">
        <v>7.66</v>
      </c>
      <c r="J82" s="19">
        <v>6.77</v>
      </c>
      <c r="K82" s="19">
        <v>77.979100000000003</v>
      </c>
      <c r="L82" s="19">
        <v>29.82</v>
      </c>
      <c r="M82" s="1"/>
      <c r="O82" s="60">
        <f t="shared" si="3"/>
        <v>1.0949999999999988E-2</v>
      </c>
      <c r="P82" s="1">
        <f t="shared" si="4"/>
        <v>32.556431439999997</v>
      </c>
    </row>
    <row r="83" spans="1:16" x14ac:dyDescent="0.3">
      <c r="A83" s="14">
        <v>42683</v>
      </c>
      <c r="B83" s="15">
        <v>0.53796296296296298</v>
      </c>
      <c r="C83" s="13">
        <v>354.66669999999999</v>
      </c>
      <c r="D83" s="13">
        <v>12.61</v>
      </c>
      <c r="E83" s="13">
        <v>13.435</v>
      </c>
      <c r="F83" s="13">
        <v>14.465999999999999</v>
      </c>
      <c r="G83" s="6">
        <v>-4.0999999999999996</v>
      </c>
      <c r="H83" s="13">
        <v>3.294</v>
      </c>
      <c r="I83" s="13">
        <v>7.65</v>
      </c>
      <c r="J83" s="13">
        <v>6.71</v>
      </c>
      <c r="K83" s="13">
        <v>77.313999999999993</v>
      </c>
      <c r="L83" s="13">
        <v>29.91</v>
      </c>
      <c r="M83" s="1"/>
      <c r="O83" s="60">
        <f t="shared" si="3"/>
        <v>3.234999999999999E-2</v>
      </c>
      <c r="P83" s="1">
        <f t="shared" si="4"/>
        <v>42.464568239999998</v>
      </c>
    </row>
    <row r="84" spans="1:16" x14ac:dyDescent="0.3">
      <c r="A84" s="14">
        <v>42683</v>
      </c>
      <c r="B84" s="15">
        <v>0.53807870370370381</v>
      </c>
      <c r="C84" s="13">
        <v>354.83330000000001</v>
      </c>
      <c r="D84" s="13">
        <v>12.62</v>
      </c>
      <c r="E84" s="13">
        <v>13.699</v>
      </c>
      <c r="F84" s="13">
        <v>14.465999999999999</v>
      </c>
      <c r="G84" s="6">
        <v>-3.6</v>
      </c>
      <c r="H84" s="13">
        <v>3.3519999999999999</v>
      </c>
      <c r="I84" s="13">
        <v>7.65</v>
      </c>
      <c r="J84" s="13">
        <v>6.56</v>
      </c>
      <c r="K84" s="13">
        <v>75.590500000000006</v>
      </c>
      <c r="L84" s="13">
        <v>29.93</v>
      </c>
      <c r="M84" s="1"/>
      <c r="O84" s="60">
        <f t="shared" si="3"/>
        <v>5.9099999999999986E-2</v>
      </c>
      <c r="P84" s="1">
        <f t="shared" si="4"/>
        <v>43.330709999999996</v>
      </c>
    </row>
    <row r="85" spans="1:16" x14ac:dyDescent="0.3">
      <c r="A85" s="14">
        <v>42683</v>
      </c>
      <c r="B85" s="15">
        <v>0.53819444444444442</v>
      </c>
      <c r="C85" s="13">
        <v>355</v>
      </c>
      <c r="D85" s="13">
        <v>12.62</v>
      </c>
      <c r="E85" s="13">
        <v>13.974</v>
      </c>
      <c r="F85" s="13">
        <v>14.465999999999999</v>
      </c>
      <c r="G85" s="6">
        <v>-3.4</v>
      </c>
      <c r="H85" s="13">
        <v>3.323</v>
      </c>
      <c r="I85" s="13">
        <v>7.63</v>
      </c>
      <c r="J85" s="13">
        <v>6.45</v>
      </c>
      <c r="K85" s="13">
        <v>74.433199999999999</v>
      </c>
      <c r="L85" s="13">
        <v>30.03</v>
      </c>
      <c r="M85" s="1"/>
      <c r="O85" s="60">
        <f t="shared" si="3"/>
        <v>6.9800000000000001E-2</v>
      </c>
      <c r="P85" s="1">
        <f t="shared" si="4"/>
        <v>44.232940999999997</v>
      </c>
    </row>
    <row r="86" spans="1:16" x14ac:dyDescent="0.3">
      <c r="A86" s="14">
        <v>42683</v>
      </c>
      <c r="B86" s="15">
        <v>0.53831018518518525</v>
      </c>
      <c r="C86" s="13">
        <v>355.16669999999999</v>
      </c>
      <c r="D86" s="13">
        <v>12.63</v>
      </c>
      <c r="E86" s="13">
        <v>14.08</v>
      </c>
      <c r="F86" s="13">
        <v>14.465999999999999</v>
      </c>
      <c r="G86" s="6">
        <v>-3.7</v>
      </c>
      <c r="H86" s="13">
        <v>3.323</v>
      </c>
      <c r="I86" s="13">
        <v>7.63</v>
      </c>
      <c r="J86" s="13">
        <v>6.27</v>
      </c>
      <c r="K86" s="13">
        <v>72.390799999999999</v>
      </c>
      <c r="L86" s="13">
        <v>30.03</v>
      </c>
      <c r="M86" s="1"/>
      <c r="O86" s="60">
        <f t="shared" si="3"/>
        <v>5.3749999999999964E-2</v>
      </c>
      <c r="P86" s="1">
        <f t="shared" si="4"/>
        <v>44.58071004</v>
      </c>
    </row>
    <row r="87" spans="1:16" x14ac:dyDescent="0.3">
      <c r="A87" s="14">
        <v>42683</v>
      </c>
      <c r="B87" s="15">
        <v>0.53842592592592597</v>
      </c>
      <c r="C87" s="13">
        <v>355.33330000000001</v>
      </c>
      <c r="D87" s="13">
        <v>12.63</v>
      </c>
      <c r="E87" s="13">
        <v>14.071999999999999</v>
      </c>
      <c r="F87" s="13">
        <v>14.465999999999999</v>
      </c>
      <c r="G87" s="6">
        <v>-3.4</v>
      </c>
      <c r="H87" s="13">
        <v>3.323</v>
      </c>
      <c r="I87" s="13">
        <v>7.63</v>
      </c>
      <c r="J87" s="13">
        <v>6.2</v>
      </c>
      <c r="K87" s="13">
        <v>71.576599999999999</v>
      </c>
      <c r="L87" s="13">
        <v>30.03</v>
      </c>
      <c r="M87" s="1"/>
      <c r="O87" s="60">
        <f t="shared" si="3"/>
        <v>6.9800000000000001E-2</v>
      </c>
      <c r="P87" s="1">
        <f t="shared" si="4"/>
        <v>44.554463319999996</v>
      </c>
    </row>
    <row r="88" spans="1:16" x14ac:dyDescent="0.3">
      <c r="A88" s="18">
        <v>42683</v>
      </c>
      <c r="B88" s="15">
        <v>0.5385416666666667</v>
      </c>
      <c r="C88" s="19">
        <v>355.5</v>
      </c>
      <c r="D88" s="19">
        <v>12.62</v>
      </c>
      <c r="E88" s="19">
        <v>14.103</v>
      </c>
      <c r="F88" s="19">
        <v>14.465999999999999</v>
      </c>
      <c r="G88" s="7">
        <v>-3.3</v>
      </c>
      <c r="H88" s="19">
        <v>3.323</v>
      </c>
      <c r="I88" s="19">
        <v>7.63</v>
      </c>
      <c r="J88" s="19">
        <v>6.14</v>
      </c>
      <c r="K88" s="19">
        <v>70.833799999999997</v>
      </c>
      <c r="L88" s="19">
        <v>30.04</v>
      </c>
      <c r="M88" s="1"/>
      <c r="O88" s="60">
        <f t="shared" si="3"/>
        <v>7.5149999999999995E-2</v>
      </c>
      <c r="P88" s="1">
        <f t="shared" si="4"/>
        <v>44.65616936</v>
      </c>
    </row>
    <row r="89" spans="1:16" x14ac:dyDescent="0.3">
      <c r="A89" s="14">
        <v>42683</v>
      </c>
      <c r="B89" s="15">
        <v>0.53865740740740742</v>
      </c>
      <c r="C89" s="13">
        <v>355.66669999999999</v>
      </c>
      <c r="D89" s="13">
        <v>12.63</v>
      </c>
      <c r="E89" s="13">
        <v>14.095000000000001</v>
      </c>
      <c r="F89" s="13">
        <v>14.465999999999999</v>
      </c>
      <c r="G89" s="6">
        <v>-3</v>
      </c>
      <c r="H89" s="13">
        <v>3.323</v>
      </c>
      <c r="I89" s="13">
        <v>7.63</v>
      </c>
      <c r="J89" s="13">
        <v>6.1</v>
      </c>
      <c r="K89" s="13">
        <v>70.405000000000001</v>
      </c>
      <c r="L89" s="13">
        <v>30.03</v>
      </c>
      <c r="M89" s="1"/>
      <c r="O89" s="60">
        <f t="shared" si="3"/>
        <v>9.1199999999999976E-2</v>
      </c>
      <c r="P89" s="1">
        <f t="shared" si="4"/>
        <v>44.629922640000004</v>
      </c>
    </row>
    <row r="90" spans="1:16" x14ac:dyDescent="0.3">
      <c r="A90" s="14">
        <v>42683</v>
      </c>
      <c r="B90" s="15">
        <v>0.53877314814814814</v>
      </c>
      <c r="C90" s="13">
        <v>355.83330000000001</v>
      </c>
      <c r="D90" s="13">
        <v>12.62</v>
      </c>
      <c r="E90" s="13">
        <v>14.095000000000001</v>
      </c>
      <c r="F90" s="13">
        <v>14.465999999999999</v>
      </c>
      <c r="G90" s="6">
        <v>-3.4</v>
      </c>
      <c r="H90" s="13">
        <v>3.323</v>
      </c>
      <c r="I90" s="13">
        <v>7.63</v>
      </c>
      <c r="J90" s="13">
        <v>6.09</v>
      </c>
      <c r="K90" s="13">
        <v>70.222999999999999</v>
      </c>
      <c r="L90" s="13">
        <v>30.05</v>
      </c>
      <c r="O90" s="60">
        <f t="shared" si="3"/>
        <v>6.9800000000000001E-2</v>
      </c>
      <c r="P90" s="1">
        <f t="shared" si="4"/>
        <v>44.629922640000004</v>
      </c>
    </row>
    <row r="91" spans="1:16" x14ac:dyDescent="0.3">
      <c r="A91" s="14">
        <v>42683</v>
      </c>
      <c r="B91" s="15">
        <v>0.53888888888888897</v>
      </c>
      <c r="C91" s="13">
        <v>356</v>
      </c>
      <c r="D91" s="13">
        <v>12.62</v>
      </c>
      <c r="E91" s="13">
        <v>14.11</v>
      </c>
      <c r="F91" s="13">
        <v>14.465999999999999</v>
      </c>
      <c r="G91" s="6">
        <v>-3.4</v>
      </c>
      <c r="H91" s="13">
        <v>3.323</v>
      </c>
      <c r="I91" s="13">
        <v>7.63</v>
      </c>
      <c r="J91" s="13">
        <v>6.08</v>
      </c>
      <c r="K91" s="13">
        <v>70.1096</v>
      </c>
      <c r="L91" s="13">
        <v>30.06</v>
      </c>
      <c r="O91" s="60">
        <f t="shared" si="3"/>
        <v>6.9800000000000001E-2</v>
      </c>
      <c r="P91" s="1">
        <f t="shared" si="4"/>
        <v>44.679135239999994</v>
      </c>
    </row>
    <row r="92" spans="1:16" x14ac:dyDescent="0.3">
      <c r="A92" s="14">
        <v>42683</v>
      </c>
      <c r="B92" s="15">
        <v>0.53900462962962969</v>
      </c>
      <c r="C92" s="13">
        <v>356.16669999999999</v>
      </c>
      <c r="D92" s="13">
        <v>12.62</v>
      </c>
      <c r="E92" s="13">
        <v>14.11</v>
      </c>
      <c r="F92" s="13">
        <v>14.465999999999999</v>
      </c>
      <c r="G92" s="6">
        <v>-3.1</v>
      </c>
      <c r="H92" s="13">
        <v>3.294</v>
      </c>
      <c r="I92" s="13">
        <v>7.63</v>
      </c>
      <c r="J92" s="13">
        <v>6.05</v>
      </c>
      <c r="K92" s="13">
        <v>69.851600000000005</v>
      </c>
      <c r="L92" s="13">
        <v>30.05</v>
      </c>
      <c r="O92" s="60">
        <f t="shared" si="3"/>
        <v>8.5849999999999982E-2</v>
      </c>
      <c r="P92" s="1">
        <f t="shared" si="4"/>
        <v>44.679135239999994</v>
      </c>
    </row>
    <row r="93" spans="1:16" x14ac:dyDescent="0.3">
      <c r="A93" s="14">
        <v>42683</v>
      </c>
      <c r="B93" s="15">
        <v>0.53912037037037042</v>
      </c>
      <c r="C93" s="13">
        <v>356.33330000000001</v>
      </c>
      <c r="D93" s="13">
        <v>12.62</v>
      </c>
      <c r="E93" s="13">
        <v>14.106999999999999</v>
      </c>
      <c r="F93" s="13">
        <v>14.465999999999999</v>
      </c>
      <c r="G93" s="6">
        <v>-1.9</v>
      </c>
      <c r="H93" s="13">
        <v>3.323</v>
      </c>
      <c r="I93" s="13">
        <v>7.63</v>
      </c>
      <c r="J93" s="13">
        <v>6.05</v>
      </c>
      <c r="K93" s="13">
        <v>69.784899999999993</v>
      </c>
      <c r="L93" s="13">
        <v>30.05</v>
      </c>
      <c r="O93" s="60">
        <f t="shared" si="3"/>
        <v>0.15004999999999999</v>
      </c>
      <c r="P93" s="1">
        <f t="shared" si="4"/>
        <v>44.669292719999994</v>
      </c>
    </row>
    <row r="94" spans="1:16" x14ac:dyDescent="0.3">
      <c r="A94" s="14">
        <v>42683</v>
      </c>
      <c r="B94" s="15">
        <v>0.53923611111111114</v>
      </c>
      <c r="C94" s="13">
        <v>356.5</v>
      </c>
      <c r="D94" s="13">
        <v>12.62</v>
      </c>
      <c r="E94" s="13">
        <v>14.112</v>
      </c>
      <c r="F94" s="13">
        <v>14.465999999999999</v>
      </c>
      <c r="G94" s="6">
        <v>-3</v>
      </c>
      <c r="H94" s="13">
        <v>3.323</v>
      </c>
      <c r="I94" s="13">
        <v>7.63</v>
      </c>
      <c r="J94" s="13">
        <v>6.03</v>
      </c>
      <c r="K94" s="13">
        <v>69.610399999999998</v>
      </c>
      <c r="L94" s="13">
        <v>30.05</v>
      </c>
      <c r="O94" s="60">
        <f t="shared" si="3"/>
        <v>9.1199999999999976E-2</v>
      </c>
      <c r="P94" s="1">
        <f t="shared" si="4"/>
        <v>44.685696919999998</v>
      </c>
    </row>
    <row r="95" spans="1:16" x14ac:dyDescent="0.3">
      <c r="A95" s="14">
        <v>42683</v>
      </c>
      <c r="B95" s="15">
        <v>0.53935185185185186</v>
      </c>
      <c r="C95" s="13">
        <v>356.66669999999999</v>
      </c>
      <c r="D95" s="13">
        <v>12.62</v>
      </c>
      <c r="E95" s="13">
        <v>14.11</v>
      </c>
      <c r="F95" s="13">
        <v>14.465999999999999</v>
      </c>
      <c r="G95" s="6">
        <v>-3.2</v>
      </c>
      <c r="H95" s="13">
        <v>3.3519999999999999</v>
      </c>
      <c r="I95" s="13">
        <v>7.63</v>
      </c>
      <c r="J95" s="13">
        <v>6.04</v>
      </c>
      <c r="K95" s="13">
        <v>69.659499999999994</v>
      </c>
      <c r="L95" s="13">
        <v>30.05</v>
      </c>
      <c r="O95" s="60">
        <f t="shared" si="3"/>
        <v>8.049999999999996E-2</v>
      </c>
      <c r="P95" s="1">
        <f t="shared" si="4"/>
        <v>44.679135239999994</v>
      </c>
    </row>
    <row r="96" spans="1:16" x14ac:dyDescent="0.3">
      <c r="A96" s="14">
        <v>42683</v>
      </c>
      <c r="B96" s="15">
        <v>0.53946759259259269</v>
      </c>
      <c r="C96" s="13">
        <v>356.83330000000001</v>
      </c>
      <c r="D96" s="13">
        <v>12.62</v>
      </c>
      <c r="E96" s="13">
        <v>14.125</v>
      </c>
      <c r="F96" s="13">
        <v>14.465</v>
      </c>
      <c r="G96" s="6">
        <v>-3.5</v>
      </c>
      <c r="H96" s="13">
        <v>3.3519999999999999</v>
      </c>
      <c r="I96" s="13">
        <v>7.63</v>
      </c>
      <c r="J96" s="13">
        <v>6.03</v>
      </c>
      <c r="K96" s="13">
        <v>69.616399999999999</v>
      </c>
      <c r="L96" s="13">
        <v>30.05</v>
      </c>
      <c r="O96" s="60">
        <f t="shared" si="3"/>
        <v>6.444999999999998E-2</v>
      </c>
      <c r="P96" s="1">
        <f t="shared" si="4"/>
        <v>44.728347839999998</v>
      </c>
    </row>
    <row r="97" spans="1:16" x14ac:dyDescent="0.3">
      <c r="A97" s="14">
        <v>42683</v>
      </c>
      <c r="B97" s="15">
        <v>0.5395833333333333</v>
      </c>
      <c r="C97" s="13">
        <v>357</v>
      </c>
      <c r="D97" s="13">
        <v>12.62</v>
      </c>
      <c r="E97" s="13">
        <v>14.295999999999999</v>
      </c>
      <c r="F97" s="13">
        <v>14.465999999999999</v>
      </c>
      <c r="G97" s="6">
        <v>-3.5</v>
      </c>
      <c r="H97" s="13">
        <v>3.323</v>
      </c>
      <c r="I97" s="13">
        <v>7.63</v>
      </c>
      <c r="J97" s="13">
        <v>6.03</v>
      </c>
      <c r="K97" s="13">
        <v>69.521600000000007</v>
      </c>
      <c r="L97" s="13">
        <v>30.06</v>
      </c>
      <c r="O97" s="60">
        <f t="shared" si="3"/>
        <v>6.444999999999998E-2</v>
      </c>
      <c r="P97" s="1">
        <f t="shared" si="4"/>
        <v>45.28937148</v>
      </c>
    </row>
    <row r="98" spans="1:16" x14ac:dyDescent="0.3">
      <c r="A98" s="14">
        <v>42683</v>
      </c>
      <c r="B98" s="15">
        <v>0.53969907407407414</v>
      </c>
      <c r="C98" s="13">
        <v>357.16669999999999</v>
      </c>
      <c r="D98" s="13">
        <v>12.62</v>
      </c>
      <c r="E98" s="13">
        <v>14.406000000000001</v>
      </c>
      <c r="F98" s="13">
        <v>14.465999999999999</v>
      </c>
      <c r="G98" s="6">
        <v>-3</v>
      </c>
      <c r="H98" s="13">
        <v>3.323</v>
      </c>
      <c r="I98" s="13">
        <v>7.62</v>
      </c>
      <c r="J98" s="13">
        <v>6.03</v>
      </c>
      <c r="K98" s="13">
        <v>69.590299999999999</v>
      </c>
      <c r="L98" s="13">
        <v>30.07</v>
      </c>
      <c r="O98" s="60">
        <f t="shared" si="3"/>
        <v>9.1199999999999976E-2</v>
      </c>
      <c r="P98" s="1">
        <f t="shared" si="4"/>
        <v>45.650263880000004</v>
      </c>
    </row>
    <row r="99" spans="1:16" x14ac:dyDescent="0.3">
      <c r="A99" s="14">
        <v>42683</v>
      </c>
      <c r="B99" s="15">
        <v>0.53981481481481486</v>
      </c>
      <c r="C99" s="13">
        <v>357.33330000000001</v>
      </c>
      <c r="D99" s="13">
        <v>12.62</v>
      </c>
      <c r="E99" s="13">
        <v>14.590999999999999</v>
      </c>
      <c r="F99" s="13">
        <v>14.465999999999999</v>
      </c>
      <c r="G99" s="6">
        <v>-3.1</v>
      </c>
      <c r="H99" s="13">
        <v>3.323</v>
      </c>
      <c r="I99" s="13">
        <v>7.62</v>
      </c>
      <c r="J99" s="13">
        <v>5.97</v>
      </c>
      <c r="K99" s="13">
        <v>68.922700000000006</v>
      </c>
      <c r="L99" s="13">
        <v>30.07</v>
      </c>
      <c r="O99" s="60">
        <f t="shared" si="3"/>
        <v>8.5849999999999982E-2</v>
      </c>
      <c r="P99" s="1">
        <f t="shared" si="4"/>
        <v>46.257219279999994</v>
      </c>
    </row>
    <row r="100" spans="1:16" x14ac:dyDescent="0.3">
      <c r="A100" s="14">
        <v>42683</v>
      </c>
      <c r="B100" s="15">
        <v>0.53993055555555558</v>
      </c>
      <c r="C100" s="13">
        <v>357.5</v>
      </c>
      <c r="D100" s="13">
        <v>12.62</v>
      </c>
      <c r="E100" s="13">
        <v>14.695</v>
      </c>
      <c r="F100" s="13">
        <v>14.465999999999999</v>
      </c>
      <c r="G100" s="6">
        <v>-3</v>
      </c>
      <c r="H100" s="13">
        <v>3.323</v>
      </c>
      <c r="I100" s="13">
        <v>7.62</v>
      </c>
      <c r="J100" s="13">
        <v>5.93</v>
      </c>
      <c r="K100" s="13">
        <v>68.4786</v>
      </c>
      <c r="L100" s="13">
        <v>30.08</v>
      </c>
      <c r="O100" s="60">
        <f t="shared" si="3"/>
        <v>9.1199999999999976E-2</v>
      </c>
      <c r="P100" s="1">
        <f t="shared" si="4"/>
        <v>46.59842664</v>
      </c>
    </row>
    <row r="101" spans="1:16" x14ac:dyDescent="0.3">
      <c r="A101" s="14">
        <v>42683</v>
      </c>
      <c r="B101" s="15">
        <v>0.5400462962962963</v>
      </c>
      <c r="C101" s="13">
        <v>357.66669999999999</v>
      </c>
      <c r="D101" s="13">
        <v>12.62</v>
      </c>
      <c r="E101" s="13">
        <v>14.699</v>
      </c>
      <c r="F101" s="13">
        <v>14.465999999999999</v>
      </c>
      <c r="G101" s="6">
        <v>-3.3</v>
      </c>
      <c r="H101" s="13">
        <v>3.3519999999999999</v>
      </c>
      <c r="I101" s="13">
        <v>7.62</v>
      </c>
      <c r="J101" s="13">
        <v>5.92</v>
      </c>
      <c r="K101" s="13">
        <v>68.320800000000006</v>
      </c>
      <c r="L101" s="13">
        <v>30.08</v>
      </c>
      <c r="O101" s="60">
        <f t="shared" si="3"/>
        <v>7.5149999999999995E-2</v>
      </c>
      <c r="P101" s="1">
        <f t="shared" si="4"/>
        <v>46.611550000000001</v>
      </c>
    </row>
    <row r="102" spans="1:16" x14ac:dyDescent="0.3">
      <c r="A102" s="14">
        <v>42683</v>
      </c>
      <c r="B102" s="15">
        <v>0.54016203703703702</v>
      </c>
      <c r="C102" s="13">
        <v>357.83330000000001</v>
      </c>
      <c r="D102" s="13">
        <v>12.62</v>
      </c>
      <c r="E102" s="13">
        <v>14.709</v>
      </c>
      <c r="F102" s="13">
        <v>14.465999999999999</v>
      </c>
      <c r="G102" s="6">
        <v>-2.9</v>
      </c>
      <c r="H102" s="13">
        <v>3.323</v>
      </c>
      <c r="I102" s="13">
        <v>7.62</v>
      </c>
      <c r="J102" s="13">
        <v>5.91</v>
      </c>
      <c r="K102" s="13">
        <v>68.151200000000003</v>
      </c>
      <c r="L102" s="13">
        <v>30.08</v>
      </c>
      <c r="O102" s="60">
        <f t="shared" si="3"/>
        <v>9.6549999999999997E-2</v>
      </c>
      <c r="P102" s="1">
        <f t="shared" si="4"/>
        <v>46.644358399999994</v>
      </c>
    </row>
    <row r="103" spans="1:16" x14ac:dyDescent="0.3">
      <c r="A103" s="14">
        <v>42683</v>
      </c>
      <c r="B103" s="15">
        <v>0.54027777777777786</v>
      </c>
      <c r="C103" s="13">
        <v>358</v>
      </c>
      <c r="D103" s="13">
        <v>12.62</v>
      </c>
      <c r="E103" s="13">
        <v>14.444000000000001</v>
      </c>
      <c r="F103" s="13">
        <v>14.465999999999999</v>
      </c>
      <c r="G103" s="6">
        <v>-2.9</v>
      </c>
      <c r="H103" s="13">
        <v>3.323</v>
      </c>
      <c r="I103" s="13">
        <v>7.62</v>
      </c>
      <c r="J103" s="13">
        <v>5.91</v>
      </c>
      <c r="K103" s="13">
        <v>68.193899999999999</v>
      </c>
      <c r="L103" s="13">
        <v>30.08</v>
      </c>
      <c r="O103" s="60">
        <f t="shared" si="3"/>
        <v>9.6549999999999997E-2</v>
      </c>
      <c r="P103" s="1">
        <f t="shared" si="4"/>
        <v>45.774935800000002</v>
      </c>
    </row>
    <row r="104" spans="1:16" x14ac:dyDescent="0.3">
      <c r="A104" s="14">
        <v>42683</v>
      </c>
      <c r="B104" s="15">
        <v>0.54039351851851858</v>
      </c>
      <c r="C104" s="13">
        <v>358.16669999999999</v>
      </c>
      <c r="D104" s="13">
        <v>12.62</v>
      </c>
      <c r="E104" s="13">
        <v>13.536</v>
      </c>
      <c r="F104" s="13">
        <v>14.465</v>
      </c>
      <c r="G104" s="6">
        <v>-0.7</v>
      </c>
      <c r="H104" s="13">
        <v>3.323</v>
      </c>
      <c r="I104" s="13">
        <v>7.62</v>
      </c>
      <c r="J104" s="13">
        <v>5.92</v>
      </c>
      <c r="K104" s="13">
        <v>68.3489</v>
      </c>
      <c r="L104" s="13">
        <v>30.05</v>
      </c>
      <c r="O104" s="60">
        <f t="shared" ref="O104:O135" si="5">IF(G104="","",IF(G104*O$2+O$3&lt;0,0,G104*O$2+O$3))</f>
        <v>0.21425</v>
      </c>
      <c r="P104" s="1">
        <f t="shared" si="4"/>
        <v>42.795933079999998</v>
      </c>
    </row>
    <row r="105" spans="1:16" x14ac:dyDescent="0.3">
      <c r="A105" s="14">
        <v>42683</v>
      </c>
      <c r="B105" s="15">
        <v>0.5405092592592593</v>
      </c>
      <c r="C105" s="13">
        <v>358.33330000000001</v>
      </c>
      <c r="D105" s="13">
        <v>12.62</v>
      </c>
      <c r="E105" s="13">
        <v>14.143000000000001</v>
      </c>
      <c r="F105" s="13">
        <v>14.465</v>
      </c>
      <c r="G105" s="6">
        <v>-3</v>
      </c>
      <c r="H105" s="13">
        <v>3.3519999999999999</v>
      </c>
      <c r="I105" s="13">
        <v>7.62</v>
      </c>
      <c r="J105" s="13">
        <v>5.96</v>
      </c>
      <c r="K105" s="13">
        <v>68.767499999999998</v>
      </c>
      <c r="L105" s="13">
        <v>30.07</v>
      </c>
      <c r="O105" s="60">
        <f t="shared" si="5"/>
        <v>9.1199999999999976E-2</v>
      </c>
      <c r="P105" s="1">
        <f t="shared" si="4"/>
        <v>44.787402960000001</v>
      </c>
    </row>
    <row r="106" spans="1:16" x14ac:dyDescent="0.3">
      <c r="A106" s="14">
        <v>42683</v>
      </c>
      <c r="B106" s="15">
        <v>0.54062500000000002</v>
      </c>
      <c r="C106" s="13">
        <v>358.5</v>
      </c>
      <c r="D106" s="13">
        <v>12.62</v>
      </c>
      <c r="E106" s="13">
        <v>14.727</v>
      </c>
      <c r="F106" s="13">
        <v>14.465999999999999</v>
      </c>
      <c r="G106" s="6">
        <v>-2.8</v>
      </c>
      <c r="H106" s="13">
        <v>3.294</v>
      </c>
      <c r="I106" s="13">
        <v>7.62</v>
      </c>
      <c r="J106" s="13">
        <v>5.94</v>
      </c>
      <c r="K106" s="13">
        <v>68.5946</v>
      </c>
      <c r="L106" s="13">
        <v>30.08</v>
      </c>
      <c r="O106" s="60">
        <f t="shared" si="5"/>
        <v>0.10189999999999999</v>
      </c>
      <c r="P106" s="1">
        <f t="shared" si="4"/>
        <v>46.703413519999998</v>
      </c>
    </row>
    <row r="107" spans="1:16" x14ac:dyDescent="0.3">
      <c r="A107" s="14">
        <v>42683</v>
      </c>
      <c r="B107" s="15">
        <v>0.54074074074074074</v>
      </c>
      <c r="C107" s="13">
        <v>358.66669999999999</v>
      </c>
      <c r="D107" s="13">
        <v>12.62</v>
      </c>
      <c r="E107" s="13">
        <v>14.298</v>
      </c>
      <c r="F107" s="13">
        <v>14.465</v>
      </c>
      <c r="G107" s="6">
        <v>-3</v>
      </c>
      <c r="H107" s="13">
        <v>3.323</v>
      </c>
      <c r="I107" s="13">
        <v>7.62</v>
      </c>
      <c r="J107" s="13">
        <v>5.91</v>
      </c>
      <c r="K107" s="13">
        <v>68.200999999999993</v>
      </c>
      <c r="L107" s="13">
        <v>30.08</v>
      </c>
      <c r="O107" s="60">
        <f t="shared" si="5"/>
        <v>9.1199999999999976E-2</v>
      </c>
      <c r="P107" s="1">
        <f t="shared" si="4"/>
        <v>45.295933159999997</v>
      </c>
    </row>
    <row r="108" spans="1:16" x14ac:dyDescent="0.3">
      <c r="A108" s="14">
        <v>42683</v>
      </c>
      <c r="B108" s="15">
        <v>0.54085648148148158</v>
      </c>
      <c r="C108" s="13">
        <v>358.83330000000001</v>
      </c>
      <c r="D108" s="13">
        <v>12.62</v>
      </c>
      <c r="E108" s="13">
        <v>14.286</v>
      </c>
      <c r="F108" s="13">
        <v>14.465</v>
      </c>
      <c r="G108" s="6">
        <v>-3.4</v>
      </c>
      <c r="H108" s="13">
        <v>3.323</v>
      </c>
      <c r="I108" s="13">
        <v>7.62</v>
      </c>
      <c r="J108" s="13">
        <v>5.9</v>
      </c>
      <c r="K108" s="13">
        <v>68.115600000000001</v>
      </c>
      <c r="L108" s="13">
        <v>30.08</v>
      </c>
      <c r="O108" s="60">
        <f t="shared" si="5"/>
        <v>6.9800000000000001E-2</v>
      </c>
      <c r="P108" s="1">
        <f t="shared" si="4"/>
        <v>45.256563079999999</v>
      </c>
    </row>
    <row r="109" spans="1:16" x14ac:dyDescent="0.3">
      <c r="A109" s="14">
        <v>42683</v>
      </c>
      <c r="B109" s="15">
        <v>0.54097222222222219</v>
      </c>
      <c r="C109" s="13">
        <v>359</v>
      </c>
      <c r="D109" s="13">
        <v>12.62</v>
      </c>
      <c r="E109" s="13">
        <v>14.316000000000001</v>
      </c>
      <c r="F109" s="13">
        <v>14.465</v>
      </c>
      <c r="G109" s="6">
        <v>-2.4</v>
      </c>
      <c r="H109" s="13">
        <v>3.294</v>
      </c>
      <c r="I109" s="13">
        <v>7.62</v>
      </c>
      <c r="J109" s="13">
        <v>5.9</v>
      </c>
      <c r="K109" s="13">
        <v>68.059600000000003</v>
      </c>
      <c r="L109" s="13">
        <v>30.09</v>
      </c>
      <c r="O109" s="60">
        <f t="shared" si="5"/>
        <v>0.12329999999999999</v>
      </c>
      <c r="P109" s="1">
        <f t="shared" si="4"/>
        <v>45.354988280000001</v>
      </c>
    </row>
    <row r="110" spans="1:16" x14ac:dyDescent="0.3">
      <c r="A110" s="14">
        <v>42683</v>
      </c>
      <c r="B110" s="15">
        <v>0.54108796296296302</v>
      </c>
      <c r="C110" s="13">
        <v>359.16669999999999</v>
      </c>
      <c r="D110" s="13">
        <v>12.62</v>
      </c>
      <c r="E110" s="13">
        <v>14.321</v>
      </c>
      <c r="F110" s="13">
        <v>14.465</v>
      </c>
      <c r="G110" s="6">
        <v>-3</v>
      </c>
      <c r="H110" s="13">
        <v>3.323</v>
      </c>
      <c r="I110" s="13">
        <v>7.62</v>
      </c>
      <c r="J110" s="13">
        <v>5.9</v>
      </c>
      <c r="K110" s="13">
        <v>68.114699999999999</v>
      </c>
      <c r="L110" s="13">
        <v>30.09</v>
      </c>
      <c r="O110" s="60">
        <f t="shared" si="5"/>
        <v>9.1199999999999976E-2</v>
      </c>
      <c r="P110" s="1">
        <f t="shared" si="4"/>
        <v>45.371392479999997</v>
      </c>
    </row>
    <row r="111" spans="1:16" x14ac:dyDescent="0.3">
      <c r="A111" s="14">
        <v>42683</v>
      </c>
      <c r="B111" s="15">
        <v>0.54120370370370374</v>
      </c>
      <c r="C111" s="13">
        <v>359.33330000000001</v>
      </c>
      <c r="D111" s="13">
        <v>12.62</v>
      </c>
      <c r="E111" s="13">
        <v>14.323</v>
      </c>
      <c r="F111" s="13">
        <v>14.465</v>
      </c>
      <c r="G111" s="6">
        <v>-3.3</v>
      </c>
      <c r="H111" s="13">
        <v>3.323</v>
      </c>
      <c r="I111" s="13">
        <v>7.62</v>
      </c>
      <c r="J111" s="13">
        <v>5.9</v>
      </c>
      <c r="K111" s="13">
        <v>68.110299999999995</v>
      </c>
      <c r="L111" s="13">
        <v>30.09</v>
      </c>
      <c r="O111" s="60">
        <f t="shared" si="5"/>
        <v>7.5149999999999995E-2</v>
      </c>
      <c r="P111" s="1">
        <f t="shared" si="4"/>
        <v>45.377954160000002</v>
      </c>
    </row>
    <row r="112" spans="1:16" x14ac:dyDescent="0.3">
      <c r="A112" s="14">
        <v>42683</v>
      </c>
      <c r="B112" s="15">
        <v>0.54131944444444446</v>
      </c>
      <c r="C112" s="13">
        <v>359.5</v>
      </c>
      <c r="D112" s="13">
        <v>12.62</v>
      </c>
      <c r="E112" s="13">
        <v>14.318</v>
      </c>
      <c r="F112" s="13">
        <v>14.465</v>
      </c>
      <c r="G112" s="6">
        <v>-3.2</v>
      </c>
      <c r="H112" s="13">
        <v>3.3519999999999999</v>
      </c>
      <c r="I112" s="13">
        <v>7.62</v>
      </c>
      <c r="J112" s="13">
        <v>5.9</v>
      </c>
      <c r="K112" s="13">
        <v>68.049300000000002</v>
      </c>
      <c r="L112" s="13">
        <v>30.09</v>
      </c>
      <c r="O112" s="60">
        <f t="shared" si="5"/>
        <v>8.049999999999996E-2</v>
      </c>
      <c r="P112" s="1">
        <f t="shared" si="4"/>
        <v>45.361549959999998</v>
      </c>
    </row>
    <row r="113" spans="1:16" x14ac:dyDescent="0.3">
      <c r="A113" s="14">
        <v>42683</v>
      </c>
      <c r="B113" s="15">
        <v>0.54143518518518519</v>
      </c>
      <c r="C113" s="13">
        <v>359.66669999999999</v>
      </c>
      <c r="D113" s="13">
        <v>12.62</v>
      </c>
      <c r="E113" s="13">
        <v>14.327999999999999</v>
      </c>
      <c r="F113" s="13">
        <v>14.465</v>
      </c>
      <c r="G113" s="6">
        <v>-3.3</v>
      </c>
      <c r="H113" s="13">
        <v>3.323</v>
      </c>
      <c r="I113" s="13">
        <v>7.62</v>
      </c>
      <c r="J113" s="13">
        <v>5.89</v>
      </c>
      <c r="K113" s="13">
        <v>67.97</v>
      </c>
      <c r="L113" s="13">
        <v>30.09</v>
      </c>
      <c r="O113" s="60">
        <f t="shared" si="5"/>
        <v>7.5149999999999995E-2</v>
      </c>
      <c r="P113" s="1">
        <f t="shared" si="4"/>
        <v>45.394358359999998</v>
      </c>
    </row>
    <row r="114" spans="1:16" x14ac:dyDescent="0.3">
      <c r="A114" s="14">
        <v>42683</v>
      </c>
      <c r="B114" s="15">
        <v>0.54155092592592591</v>
      </c>
      <c r="C114" s="13">
        <v>359.83330000000001</v>
      </c>
      <c r="D114" s="13">
        <v>12.62</v>
      </c>
      <c r="E114" s="13">
        <v>14.321</v>
      </c>
      <c r="F114" s="13">
        <v>14.465</v>
      </c>
      <c r="G114" s="6">
        <v>-3.4</v>
      </c>
      <c r="H114" s="13">
        <v>3.3519999999999999</v>
      </c>
      <c r="I114" s="13">
        <v>7.62</v>
      </c>
      <c r="J114" s="13">
        <v>5.87</v>
      </c>
      <c r="K114" s="13">
        <v>67.797799999999995</v>
      </c>
      <c r="L114" s="13">
        <v>30.09</v>
      </c>
      <c r="O114" s="60">
        <f t="shared" si="5"/>
        <v>6.9800000000000001E-2</v>
      </c>
      <c r="P114" s="1">
        <f t="shared" si="4"/>
        <v>45.371392479999997</v>
      </c>
    </row>
    <row r="115" spans="1:16" x14ac:dyDescent="0.3">
      <c r="A115" s="14">
        <v>42683</v>
      </c>
      <c r="B115" s="15">
        <v>0.54166666666666674</v>
      </c>
      <c r="C115" s="13">
        <v>360</v>
      </c>
      <c r="D115" s="13">
        <v>12.62</v>
      </c>
      <c r="E115" s="13">
        <v>14.318</v>
      </c>
      <c r="F115" s="13">
        <v>14.465</v>
      </c>
      <c r="G115" s="6">
        <v>-3.3</v>
      </c>
      <c r="H115" s="13">
        <v>3.323</v>
      </c>
      <c r="I115" s="13">
        <v>7.62</v>
      </c>
      <c r="J115" s="13">
        <v>5.88</v>
      </c>
      <c r="K115" s="13">
        <v>67.858900000000006</v>
      </c>
      <c r="L115" s="13">
        <v>30.09</v>
      </c>
      <c r="O115" s="60">
        <f t="shared" si="5"/>
        <v>7.5149999999999995E-2</v>
      </c>
      <c r="P115" s="1">
        <f t="shared" si="4"/>
        <v>45.361549959999998</v>
      </c>
    </row>
    <row r="116" spans="1:16" x14ac:dyDescent="0.3">
      <c r="A116" s="14">
        <v>42683</v>
      </c>
      <c r="B116" s="15">
        <v>0.54178240740740746</v>
      </c>
      <c r="C116" s="13">
        <v>360.16669999999999</v>
      </c>
      <c r="D116" s="13">
        <v>12.62</v>
      </c>
      <c r="E116" s="13">
        <v>14.321</v>
      </c>
      <c r="F116" s="13">
        <v>14.465</v>
      </c>
      <c r="G116" s="6">
        <v>-2.7</v>
      </c>
      <c r="H116" s="13">
        <v>3.3519999999999999</v>
      </c>
      <c r="I116" s="13">
        <v>7.62</v>
      </c>
      <c r="J116" s="13">
        <v>5.88</v>
      </c>
      <c r="K116" s="13">
        <v>67.856399999999994</v>
      </c>
      <c r="L116" s="13">
        <v>30.09</v>
      </c>
      <c r="O116" s="60">
        <f t="shared" si="5"/>
        <v>0.10724999999999998</v>
      </c>
      <c r="P116" s="1">
        <f t="shared" si="4"/>
        <v>45.371392479999997</v>
      </c>
    </row>
    <row r="117" spans="1:16" x14ac:dyDescent="0.3">
      <c r="A117" s="14">
        <v>42683</v>
      </c>
      <c r="B117" s="15">
        <v>0.54189814814814818</v>
      </c>
      <c r="C117" s="13">
        <v>360.33330000000001</v>
      </c>
      <c r="D117" s="13">
        <v>12.63</v>
      </c>
      <c r="E117" s="13">
        <v>14.326000000000001</v>
      </c>
      <c r="F117" s="13">
        <v>14.465</v>
      </c>
      <c r="G117" s="6">
        <v>-3.4</v>
      </c>
      <c r="H117" s="13">
        <v>3.323</v>
      </c>
      <c r="I117" s="13">
        <v>7.62</v>
      </c>
      <c r="J117" s="13">
        <v>5.89</v>
      </c>
      <c r="K117" s="13">
        <v>68.027299999999997</v>
      </c>
      <c r="L117" s="13">
        <v>30.09</v>
      </c>
      <c r="O117" s="60">
        <f t="shared" si="5"/>
        <v>6.9800000000000001E-2</v>
      </c>
      <c r="P117" s="1">
        <f t="shared" si="4"/>
        <v>45.387796680000001</v>
      </c>
    </row>
    <row r="118" spans="1:16" x14ac:dyDescent="0.3">
      <c r="A118" s="14">
        <v>42683</v>
      </c>
      <c r="B118" s="15">
        <v>0.54201388888888891</v>
      </c>
      <c r="C118" s="13">
        <v>360.5</v>
      </c>
      <c r="D118" s="13">
        <v>12.63</v>
      </c>
      <c r="E118" s="13">
        <v>14.226000000000001</v>
      </c>
      <c r="F118" s="13">
        <v>14.465</v>
      </c>
      <c r="G118" s="6">
        <v>-3.5</v>
      </c>
      <c r="H118" s="13">
        <v>3.3519999999999999</v>
      </c>
      <c r="I118" s="13">
        <v>7.63</v>
      </c>
      <c r="J118" s="13">
        <v>5.91</v>
      </c>
      <c r="K118" s="13">
        <v>68.195300000000003</v>
      </c>
      <c r="L118" s="13">
        <v>30.08</v>
      </c>
      <c r="O118" s="60">
        <f t="shared" si="5"/>
        <v>6.444999999999998E-2</v>
      </c>
      <c r="P118" s="1">
        <f t="shared" si="4"/>
        <v>45.059712680000004</v>
      </c>
    </row>
    <row r="119" spans="1:16" x14ac:dyDescent="0.3">
      <c r="A119" s="14">
        <v>42683</v>
      </c>
      <c r="B119" s="15">
        <v>0.54212962962962963</v>
      </c>
      <c r="C119" s="13">
        <v>360.66669999999999</v>
      </c>
      <c r="D119" s="13">
        <v>12.63</v>
      </c>
      <c r="E119" s="13">
        <v>14.236000000000001</v>
      </c>
      <c r="F119" s="13">
        <v>14.465</v>
      </c>
      <c r="G119" s="6">
        <v>-3.8</v>
      </c>
      <c r="H119" s="13">
        <v>3.294</v>
      </c>
      <c r="I119" s="13">
        <v>7.63</v>
      </c>
      <c r="J119" s="13">
        <v>5.93</v>
      </c>
      <c r="K119" s="13">
        <v>68.4923</v>
      </c>
      <c r="L119" s="13">
        <v>30.09</v>
      </c>
      <c r="O119" s="60">
        <f t="shared" si="5"/>
        <v>4.8399999999999999E-2</v>
      </c>
      <c r="P119" s="1">
        <f t="shared" si="4"/>
        <v>45.092521080000004</v>
      </c>
    </row>
    <row r="120" spans="1:16" x14ac:dyDescent="0.3">
      <c r="A120" s="14">
        <v>42683</v>
      </c>
      <c r="B120" s="15">
        <v>0.54224537037037046</v>
      </c>
      <c r="C120" s="13">
        <v>360.83330000000001</v>
      </c>
      <c r="D120" s="13">
        <v>12.62</v>
      </c>
      <c r="E120" s="13">
        <v>14.24</v>
      </c>
      <c r="F120" s="13">
        <v>14.465</v>
      </c>
      <c r="G120" s="6">
        <v>-3.2</v>
      </c>
      <c r="H120" s="13">
        <v>3.3519999999999999</v>
      </c>
      <c r="I120" s="13">
        <v>7.63</v>
      </c>
      <c r="J120" s="13">
        <v>5.95</v>
      </c>
      <c r="K120" s="13">
        <v>68.700199999999995</v>
      </c>
      <c r="L120" s="13">
        <v>30.09</v>
      </c>
      <c r="O120" s="60">
        <f t="shared" si="5"/>
        <v>8.049999999999996E-2</v>
      </c>
      <c r="P120" s="1">
        <f t="shared" si="4"/>
        <v>45.105644439999999</v>
      </c>
    </row>
    <row r="121" spans="1:16" x14ac:dyDescent="0.3">
      <c r="A121" s="14">
        <v>42683</v>
      </c>
      <c r="B121" s="15">
        <v>0.54236111111111118</v>
      </c>
      <c r="C121" s="13">
        <v>361</v>
      </c>
      <c r="D121" s="13">
        <v>12.63</v>
      </c>
      <c r="E121" s="13">
        <v>14.24</v>
      </c>
      <c r="F121" s="13">
        <v>14.464</v>
      </c>
      <c r="G121" s="6">
        <v>-3.1</v>
      </c>
      <c r="H121" s="13">
        <v>3.294</v>
      </c>
      <c r="I121" s="13">
        <v>7.63</v>
      </c>
      <c r="J121" s="13">
        <v>5.97</v>
      </c>
      <c r="K121" s="13">
        <v>68.9101</v>
      </c>
      <c r="L121" s="13">
        <v>30.09</v>
      </c>
      <c r="O121" s="60">
        <f t="shared" si="5"/>
        <v>8.5849999999999982E-2</v>
      </c>
      <c r="P121" s="1">
        <f t="shared" si="4"/>
        <v>45.105644439999999</v>
      </c>
    </row>
    <row r="122" spans="1:16" x14ac:dyDescent="0.3">
      <c r="A122" s="20">
        <v>42683</v>
      </c>
      <c r="B122" s="15">
        <v>0.5424768518518519</v>
      </c>
      <c r="C122" s="21">
        <v>361.16669999999999</v>
      </c>
      <c r="D122" s="21">
        <v>12.63</v>
      </c>
      <c r="E122" s="21">
        <v>14.278</v>
      </c>
      <c r="F122" s="21">
        <v>14.465</v>
      </c>
      <c r="G122" s="4">
        <v>-3.1</v>
      </c>
      <c r="H122" s="21">
        <v>3.323</v>
      </c>
      <c r="I122" s="21">
        <v>7.63</v>
      </c>
      <c r="J122" s="21">
        <v>5.97</v>
      </c>
      <c r="K122" s="21">
        <v>68.870500000000007</v>
      </c>
      <c r="L122" s="21">
        <v>30.09</v>
      </c>
      <c r="O122" s="60">
        <f t="shared" si="5"/>
        <v>8.5849999999999982E-2</v>
      </c>
      <c r="P122" s="1">
        <f t="shared" si="4"/>
        <v>45.230316360000003</v>
      </c>
    </row>
    <row r="123" spans="1:16" x14ac:dyDescent="0.3">
      <c r="A123" s="14">
        <v>42683</v>
      </c>
      <c r="B123" s="15">
        <v>0.54259259259259263</v>
      </c>
      <c r="C123" s="13">
        <v>361.33330000000001</v>
      </c>
      <c r="D123" s="13">
        <v>12.62</v>
      </c>
      <c r="E123" s="13">
        <v>14.295</v>
      </c>
      <c r="F123" s="13">
        <v>14.465</v>
      </c>
      <c r="G123" s="6">
        <v>-3.2</v>
      </c>
      <c r="H123" s="13">
        <v>3.3519999999999999</v>
      </c>
      <c r="I123" s="13">
        <v>7.63</v>
      </c>
      <c r="J123" s="13">
        <v>5.99</v>
      </c>
      <c r="K123" s="13">
        <v>69.135000000000005</v>
      </c>
      <c r="L123" s="13">
        <v>30.09</v>
      </c>
      <c r="O123" s="60">
        <f t="shared" si="5"/>
        <v>8.049999999999996E-2</v>
      </c>
      <c r="P123" s="1">
        <f t="shared" si="4"/>
        <v>45.286090639999998</v>
      </c>
    </row>
    <row r="124" spans="1:16" x14ac:dyDescent="0.3">
      <c r="A124" s="14">
        <v>42683</v>
      </c>
      <c r="B124" s="15">
        <v>0.54270833333333335</v>
      </c>
      <c r="C124" s="13">
        <v>361.5</v>
      </c>
      <c r="D124" s="13">
        <v>12.62</v>
      </c>
      <c r="E124" s="13">
        <v>14.282999999999999</v>
      </c>
      <c r="F124" s="13">
        <v>14.465</v>
      </c>
      <c r="G124" s="6">
        <v>-3.1</v>
      </c>
      <c r="H124" s="13">
        <v>3.3519999999999999</v>
      </c>
      <c r="I124" s="13">
        <v>7.63</v>
      </c>
      <c r="J124" s="13">
        <v>6</v>
      </c>
      <c r="K124" s="13">
        <v>69.287800000000004</v>
      </c>
      <c r="L124" s="13">
        <v>30.09</v>
      </c>
      <c r="O124" s="60">
        <f t="shared" si="5"/>
        <v>8.5849999999999982E-2</v>
      </c>
      <c r="P124" s="1">
        <f t="shared" si="4"/>
        <v>45.24672056</v>
      </c>
    </row>
    <row r="125" spans="1:16" x14ac:dyDescent="0.3">
      <c r="A125" s="14">
        <v>42683</v>
      </c>
      <c r="B125" s="15">
        <v>0.54282407407407418</v>
      </c>
      <c r="C125" s="13">
        <v>361.66669999999999</v>
      </c>
      <c r="D125" s="13">
        <v>12.62</v>
      </c>
      <c r="E125" s="13">
        <v>14.241</v>
      </c>
      <c r="F125" s="13">
        <v>14.464</v>
      </c>
      <c r="G125" s="6">
        <v>-3</v>
      </c>
      <c r="H125" s="13">
        <v>3.294</v>
      </c>
      <c r="I125" s="13">
        <v>7.63</v>
      </c>
      <c r="J125" s="13">
        <v>6</v>
      </c>
      <c r="K125" s="13">
        <v>69.307699999999997</v>
      </c>
      <c r="L125" s="13">
        <v>30.09</v>
      </c>
      <c r="O125" s="60">
        <f t="shared" si="5"/>
        <v>9.1199999999999976E-2</v>
      </c>
      <c r="P125" s="1">
        <f t="shared" si="4"/>
        <v>45.108925280000001</v>
      </c>
    </row>
    <row r="126" spans="1:16" x14ac:dyDescent="0.3">
      <c r="A126" s="14">
        <v>42683</v>
      </c>
      <c r="B126" s="15">
        <v>0.54293981481481479</v>
      </c>
      <c r="C126" s="13">
        <v>361.83330000000001</v>
      </c>
      <c r="D126" s="13">
        <v>12.62</v>
      </c>
      <c r="E126" s="13">
        <v>14.295</v>
      </c>
      <c r="F126" s="13">
        <v>14.464</v>
      </c>
      <c r="G126" s="6">
        <v>-3.6</v>
      </c>
      <c r="H126" s="13">
        <v>3.323</v>
      </c>
      <c r="I126" s="13">
        <v>7.63</v>
      </c>
      <c r="J126" s="13">
        <v>5.99</v>
      </c>
      <c r="K126" s="13">
        <v>69.173199999999994</v>
      </c>
      <c r="L126" s="13">
        <v>30.09</v>
      </c>
      <c r="O126" s="60">
        <f t="shared" si="5"/>
        <v>5.9099999999999986E-2</v>
      </c>
      <c r="P126" s="1">
        <f t="shared" si="4"/>
        <v>45.286090639999998</v>
      </c>
    </row>
    <row r="127" spans="1:16" x14ac:dyDescent="0.3">
      <c r="A127" s="14">
        <v>42683</v>
      </c>
      <c r="B127" s="15">
        <v>0.54305555555555562</v>
      </c>
      <c r="C127" s="13">
        <v>362</v>
      </c>
      <c r="D127" s="13">
        <v>12.62</v>
      </c>
      <c r="E127" s="13">
        <v>13.616</v>
      </c>
      <c r="F127" s="13">
        <v>14.464</v>
      </c>
      <c r="G127" s="6">
        <v>-3.5</v>
      </c>
      <c r="H127" s="13">
        <v>3.323</v>
      </c>
      <c r="I127" s="13">
        <v>7.63</v>
      </c>
      <c r="J127" s="13">
        <v>6</v>
      </c>
      <c r="K127" s="13">
        <v>69.208299999999994</v>
      </c>
      <c r="L127" s="13">
        <v>30.06</v>
      </c>
      <c r="O127" s="60">
        <f t="shared" si="5"/>
        <v>6.444999999999998E-2</v>
      </c>
      <c r="P127" s="1">
        <f t="shared" si="4"/>
        <v>43.058400280000001</v>
      </c>
    </row>
    <row r="128" spans="1:16" x14ac:dyDescent="0.3">
      <c r="A128" s="14">
        <v>42683</v>
      </c>
      <c r="B128" s="15">
        <v>0.54317129629629635</v>
      </c>
      <c r="C128" s="13">
        <v>362.16669999999999</v>
      </c>
      <c r="D128" s="13">
        <v>12.62</v>
      </c>
      <c r="E128" s="13">
        <v>11.593999999999999</v>
      </c>
      <c r="F128" s="13">
        <v>14.462</v>
      </c>
      <c r="G128" s="6">
        <v>-4</v>
      </c>
      <c r="H128" s="13">
        <v>3.294</v>
      </c>
      <c r="I128" s="13">
        <v>7.65</v>
      </c>
      <c r="J128" s="13">
        <v>6.14</v>
      </c>
      <c r="K128" s="13">
        <v>70.796400000000006</v>
      </c>
      <c r="L128" s="13">
        <v>29.93</v>
      </c>
      <c r="O128" s="60">
        <f t="shared" si="5"/>
        <v>3.7699999999999984E-2</v>
      </c>
      <c r="P128" s="1">
        <f t="shared" si="4"/>
        <v>36.4245418</v>
      </c>
    </row>
    <row r="129" spans="1:16" x14ac:dyDescent="0.3">
      <c r="A129" s="14">
        <v>42683</v>
      </c>
      <c r="B129" s="15">
        <v>0.54328703703703707</v>
      </c>
      <c r="C129" s="13">
        <v>362.33330000000001</v>
      </c>
      <c r="D129" s="13">
        <v>12.62</v>
      </c>
      <c r="E129" s="13">
        <v>11.617000000000001</v>
      </c>
      <c r="F129" s="13">
        <v>14.462</v>
      </c>
      <c r="G129" s="6">
        <v>-4</v>
      </c>
      <c r="H129" s="13">
        <v>3.323</v>
      </c>
      <c r="I129" s="13">
        <v>7.64</v>
      </c>
      <c r="J129" s="13">
        <v>6.39</v>
      </c>
      <c r="K129" s="13">
        <v>73.698999999999998</v>
      </c>
      <c r="L129" s="13">
        <v>29.93</v>
      </c>
      <c r="O129" s="60">
        <f t="shared" si="5"/>
        <v>3.7699999999999984E-2</v>
      </c>
      <c r="P129" s="1">
        <f t="shared" si="4"/>
        <v>36.50000112</v>
      </c>
    </row>
    <row r="130" spans="1:16" x14ac:dyDescent="0.3">
      <c r="A130" s="14">
        <v>42683</v>
      </c>
      <c r="B130" s="15">
        <v>0.54340277777777779</v>
      </c>
      <c r="C130" s="13">
        <v>362.5</v>
      </c>
      <c r="D130" s="13">
        <v>12.61</v>
      </c>
      <c r="E130" s="13">
        <v>11.603999999999999</v>
      </c>
      <c r="F130" s="13">
        <v>14.462</v>
      </c>
      <c r="G130" s="6">
        <v>-3.9</v>
      </c>
      <c r="H130" s="13">
        <v>3.323</v>
      </c>
      <c r="I130" s="13">
        <v>7.64</v>
      </c>
      <c r="J130" s="13">
        <v>6.48</v>
      </c>
      <c r="K130" s="13">
        <v>74.708500000000001</v>
      </c>
      <c r="L130" s="13">
        <v>29.94</v>
      </c>
      <c r="O130" s="60">
        <f t="shared" si="5"/>
        <v>4.3049999999999977E-2</v>
      </c>
      <c r="P130" s="1">
        <f t="shared" si="4"/>
        <v>36.457350199999993</v>
      </c>
    </row>
    <row r="131" spans="1:16" x14ac:dyDescent="0.3">
      <c r="A131" s="14">
        <v>42683</v>
      </c>
      <c r="B131" s="15">
        <v>0.54351851851851851</v>
      </c>
      <c r="C131" s="13">
        <v>362.66669999999999</v>
      </c>
      <c r="D131" s="13">
        <v>12.62</v>
      </c>
      <c r="E131" s="13">
        <v>11.544</v>
      </c>
      <c r="F131" s="13">
        <v>14.462</v>
      </c>
      <c r="G131" s="6">
        <v>-4.2</v>
      </c>
      <c r="H131" s="13">
        <v>3.3519999999999999</v>
      </c>
      <c r="I131" s="13">
        <v>7.64</v>
      </c>
      <c r="J131" s="13">
        <v>6.53</v>
      </c>
      <c r="K131" s="13">
        <v>75.348699999999994</v>
      </c>
      <c r="L131" s="13">
        <v>29.93</v>
      </c>
      <c r="O131" s="60">
        <f t="shared" si="5"/>
        <v>2.6999999999999968E-2</v>
      </c>
      <c r="P131" s="1">
        <f t="shared" si="4"/>
        <v>36.260499799999998</v>
      </c>
    </row>
    <row r="132" spans="1:16" x14ac:dyDescent="0.3">
      <c r="A132" s="14">
        <v>42683</v>
      </c>
      <c r="B132" s="15">
        <v>0.54363425925925934</v>
      </c>
      <c r="C132" s="13">
        <v>362.83330000000001</v>
      </c>
      <c r="D132" s="13">
        <v>12.62</v>
      </c>
      <c r="E132" s="13">
        <v>11.544</v>
      </c>
      <c r="F132" s="13">
        <v>14.462</v>
      </c>
      <c r="G132" s="6">
        <v>-4</v>
      </c>
      <c r="H132" s="13">
        <v>3.3519999999999999</v>
      </c>
      <c r="I132" s="13">
        <v>7.64</v>
      </c>
      <c r="J132" s="13">
        <v>6.55</v>
      </c>
      <c r="K132" s="13">
        <v>75.5595</v>
      </c>
      <c r="L132" s="13">
        <v>29.93</v>
      </c>
      <c r="O132" s="60">
        <f t="shared" si="5"/>
        <v>3.7699999999999984E-2</v>
      </c>
      <c r="P132" s="1">
        <f t="shared" si="4"/>
        <v>36.260499799999998</v>
      </c>
    </row>
    <row r="133" spans="1:16" x14ac:dyDescent="0.3">
      <c r="A133" s="14">
        <v>42683</v>
      </c>
      <c r="B133" s="15">
        <v>0.54375000000000007</v>
      </c>
      <c r="C133" s="13">
        <v>363</v>
      </c>
      <c r="D133" s="13">
        <v>12.61</v>
      </c>
      <c r="E133" s="13">
        <v>11.573</v>
      </c>
      <c r="F133" s="13">
        <v>14.462</v>
      </c>
      <c r="G133" s="6">
        <v>-3.9</v>
      </c>
      <c r="H133" s="13">
        <v>3.3519999999999999</v>
      </c>
      <c r="I133" s="13">
        <v>7.64</v>
      </c>
      <c r="J133" s="13">
        <v>6.56</v>
      </c>
      <c r="K133" s="13">
        <v>75.701999999999998</v>
      </c>
      <c r="L133" s="13">
        <v>29.93</v>
      </c>
      <c r="O133" s="60">
        <f t="shared" si="5"/>
        <v>4.3049999999999977E-2</v>
      </c>
      <c r="P133" s="1">
        <f t="shared" si="4"/>
        <v>36.355644159999997</v>
      </c>
    </row>
    <row r="134" spans="1:16" x14ac:dyDescent="0.3">
      <c r="A134" s="14">
        <v>42683</v>
      </c>
      <c r="B134" s="15">
        <v>0.54386574074074079</v>
      </c>
      <c r="C134" s="13">
        <v>363.16669999999999</v>
      </c>
      <c r="D134" s="13">
        <v>12.61</v>
      </c>
      <c r="E134" s="13">
        <v>11.625999999999999</v>
      </c>
      <c r="F134" s="13">
        <v>14.462</v>
      </c>
      <c r="G134" s="6">
        <v>-4.4000000000000004</v>
      </c>
      <c r="H134" s="13">
        <v>3.3519999999999999</v>
      </c>
      <c r="I134" s="13">
        <v>7.64</v>
      </c>
      <c r="J134" s="13">
        <v>6.59</v>
      </c>
      <c r="K134" s="13">
        <v>75.936800000000005</v>
      </c>
      <c r="L134" s="13">
        <v>29.93</v>
      </c>
      <c r="O134" s="60">
        <f t="shared" si="5"/>
        <v>1.6299999999999953E-2</v>
      </c>
      <c r="P134" s="1">
        <f t="shared" si="4"/>
        <v>36.529528679999999</v>
      </c>
    </row>
    <row r="135" spans="1:16" x14ac:dyDescent="0.3">
      <c r="A135" s="14">
        <v>42683</v>
      </c>
      <c r="B135" s="15">
        <v>0.54398148148148151</v>
      </c>
      <c r="C135" s="13">
        <v>363.33330000000001</v>
      </c>
      <c r="D135" s="13">
        <v>12.61</v>
      </c>
      <c r="E135" s="13">
        <v>11.589</v>
      </c>
      <c r="F135" s="13">
        <v>14.462</v>
      </c>
      <c r="G135" s="6">
        <v>-4.2</v>
      </c>
      <c r="H135" s="13">
        <v>3.323</v>
      </c>
      <c r="I135" s="13">
        <v>7.64</v>
      </c>
      <c r="J135" s="13">
        <v>6.6</v>
      </c>
      <c r="K135" s="13">
        <v>76.097800000000007</v>
      </c>
      <c r="L135" s="13">
        <v>29.93</v>
      </c>
      <c r="O135" s="60">
        <f t="shared" si="5"/>
        <v>2.6999999999999968E-2</v>
      </c>
      <c r="P135" s="1">
        <f t="shared" si="4"/>
        <v>36.408137600000003</v>
      </c>
    </row>
    <row r="136" spans="1:16" x14ac:dyDescent="0.3">
      <c r="A136" s="14">
        <v>42683</v>
      </c>
      <c r="B136" s="15">
        <v>0.54409722222222223</v>
      </c>
      <c r="C136" s="13">
        <v>363.5</v>
      </c>
      <c r="D136" s="13">
        <v>12.61</v>
      </c>
      <c r="E136" s="13">
        <v>11.637</v>
      </c>
      <c r="F136" s="13">
        <v>14.462</v>
      </c>
      <c r="G136" s="6">
        <v>-4.0999999999999996</v>
      </c>
      <c r="H136" s="13">
        <v>3.3519999999999999</v>
      </c>
      <c r="I136" s="13">
        <v>7.65</v>
      </c>
      <c r="J136" s="13">
        <v>6.61</v>
      </c>
      <c r="K136" s="13">
        <v>76.1738</v>
      </c>
      <c r="L136" s="13">
        <v>29.93</v>
      </c>
      <c r="O136" s="60">
        <f t="shared" ref="O136:O167" si="6">IF(G136="","",IF(G136*O$2+O$3&lt;0,0,G136*O$2+O$3))</f>
        <v>3.234999999999999E-2</v>
      </c>
      <c r="P136" s="1">
        <f t="shared" si="4"/>
        <v>36.565617920000001</v>
      </c>
    </row>
    <row r="137" spans="1:16" x14ac:dyDescent="0.3">
      <c r="A137" s="14">
        <v>42683</v>
      </c>
      <c r="B137" s="15">
        <v>0.54421296296296306</v>
      </c>
      <c r="C137" s="13">
        <v>363.66669999999999</v>
      </c>
      <c r="D137" s="13">
        <v>12.61</v>
      </c>
      <c r="E137" s="13">
        <v>9.8569999999999993</v>
      </c>
      <c r="F137" s="13">
        <v>14.46</v>
      </c>
      <c r="G137" s="6">
        <v>-4.3</v>
      </c>
      <c r="H137" s="13">
        <v>3.294</v>
      </c>
      <c r="I137" s="13">
        <v>7.65</v>
      </c>
      <c r="J137" s="13">
        <v>6.63</v>
      </c>
      <c r="K137" s="13">
        <v>76.418800000000005</v>
      </c>
      <c r="L137" s="13">
        <v>29.84</v>
      </c>
      <c r="O137" s="60">
        <f t="shared" si="6"/>
        <v>2.1650000000000003E-2</v>
      </c>
      <c r="P137" s="1">
        <f t="shared" ref="P137:P200" si="7">E137*3.28084-P$4</f>
        <v>30.72572272</v>
      </c>
    </row>
    <row r="138" spans="1:16" x14ac:dyDescent="0.3">
      <c r="A138" s="14">
        <v>42683</v>
      </c>
      <c r="B138" s="15">
        <v>0.54432870370370368</v>
      </c>
      <c r="C138" s="13">
        <v>363.83330000000001</v>
      </c>
      <c r="D138" s="13">
        <v>12.62</v>
      </c>
      <c r="E138" s="13">
        <v>8.8490000000000002</v>
      </c>
      <c r="F138" s="13">
        <v>14.459</v>
      </c>
      <c r="G138" s="6">
        <v>-4.3</v>
      </c>
      <c r="H138" s="13">
        <v>3.294</v>
      </c>
      <c r="I138" s="13">
        <v>7.65</v>
      </c>
      <c r="J138" s="13">
        <v>6.74</v>
      </c>
      <c r="K138" s="13">
        <v>77.651799999999994</v>
      </c>
      <c r="L138" s="13">
        <v>29.83</v>
      </c>
      <c r="O138" s="60">
        <f t="shared" si="6"/>
        <v>2.1650000000000003E-2</v>
      </c>
      <c r="P138" s="1">
        <f t="shared" si="7"/>
        <v>27.418635999999999</v>
      </c>
    </row>
    <row r="139" spans="1:16" x14ac:dyDescent="0.3">
      <c r="A139" s="14">
        <v>42683</v>
      </c>
      <c r="B139" s="15">
        <v>0.54444444444444451</v>
      </c>
      <c r="C139" s="13">
        <v>364</v>
      </c>
      <c r="D139" s="13">
        <v>12.61</v>
      </c>
      <c r="E139" s="13">
        <v>8.8539999999999992</v>
      </c>
      <c r="F139" s="13">
        <v>14.459</v>
      </c>
      <c r="G139" s="6">
        <v>-4.5</v>
      </c>
      <c r="H139" s="13">
        <v>3.294</v>
      </c>
      <c r="I139" s="13">
        <v>7.65</v>
      </c>
      <c r="J139" s="13">
        <v>6.76</v>
      </c>
      <c r="K139" s="13">
        <v>77.966300000000004</v>
      </c>
      <c r="L139" s="13">
        <v>29.83</v>
      </c>
      <c r="O139" s="60">
        <f t="shared" si="6"/>
        <v>1.0949999999999988E-2</v>
      </c>
      <c r="P139" s="1">
        <f t="shared" si="7"/>
        <v>27.435040199999996</v>
      </c>
    </row>
    <row r="140" spans="1:16" x14ac:dyDescent="0.3">
      <c r="A140" s="14">
        <v>42683</v>
      </c>
      <c r="B140" s="15">
        <v>0.54456018518518523</v>
      </c>
      <c r="C140" s="13">
        <v>364.16669999999999</v>
      </c>
      <c r="D140" s="13">
        <v>12.61</v>
      </c>
      <c r="E140" s="13">
        <v>8.8179999999999996</v>
      </c>
      <c r="F140" s="13">
        <v>14.459</v>
      </c>
      <c r="G140" s="6">
        <v>-4.5</v>
      </c>
      <c r="H140" s="13">
        <v>3.323</v>
      </c>
      <c r="I140" s="13">
        <v>7.66</v>
      </c>
      <c r="J140" s="13">
        <v>6.81</v>
      </c>
      <c r="K140" s="13">
        <v>78.439599999999999</v>
      </c>
      <c r="L140" s="13">
        <v>29.83</v>
      </c>
      <c r="O140" s="60">
        <f t="shared" si="6"/>
        <v>1.0949999999999988E-2</v>
      </c>
      <c r="P140" s="1">
        <f t="shared" si="7"/>
        <v>27.31692996</v>
      </c>
    </row>
    <row r="141" spans="1:16" x14ac:dyDescent="0.3">
      <c r="A141" s="14">
        <v>42683</v>
      </c>
      <c r="B141" s="15">
        <v>0.54467592592592595</v>
      </c>
      <c r="C141" s="13">
        <v>364.33330000000001</v>
      </c>
      <c r="D141" s="13">
        <v>12.61</v>
      </c>
      <c r="E141" s="13">
        <v>8.8249999999999993</v>
      </c>
      <c r="F141" s="13">
        <v>14.459</v>
      </c>
      <c r="G141" s="6">
        <v>-4.7</v>
      </c>
      <c r="H141" s="13">
        <v>3.294</v>
      </c>
      <c r="I141" s="13">
        <v>7.66</v>
      </c>
      <c r="J141" s="13">
        <v>6.8</v>
      </c>
      <c r="K141" s="13">
        <v>78.413799999999995</v>
      </c>
      <c r="L141" s="13">
        <v>29.83</v>
      </c>
      <c r="O141" s="60">
        <f t="shared" si="6"/>
        <v>2.4999999999997247E-4</v>
      </c>
      <c r="P141" s="1">
        <f t="shared" si="7"/>
        <v>27.339895839999997</v>
      </c>
    </row>
    <row r="142" spans="1:16" x14ac:dyDescent="0.3">
      <c r="A142" s="14">
        <v>42683</v>
      </c>
      <c r="B142" s="15">
        <v>0.54479166666666667</v>
      </c>
      <c r="C142" s="13">
        <v>364.5</v>
      </c>
      <c r="D142" s="13">
        <v>12.61</v>
      </c>
      <c r="E142" s="13">
        <v>8.82</v>
      </c>
      <c r="F142" s="13">
        <v>14.459</v>
      </c>
      <c r="G142" s="6">
        <v>-4.3</v>
      </c>
      <c r="H142" s="13">
        <v>3.294</v>
      </c>
      <c r="I142" s="13">
        <v>7.67</v>
      </c>
      <c r="J142" s="13">
        <v>6.81</v>
      </c>
      <c r="K142" s="13">
        <v>78.441299999999998</v>
      </c>
      <c r="L142" s="13">
        <v>29.83</v>
      </c>
      <c r="O142" s="60">
        <f t="shared" si="6"/>
        <v>2.1650000000000003E-2</v>
      </c>
      <c r="P142" s="1">
        <f t="shared" si="7"/>
        <v>27.32349164</v>
      </c>
    </row>
    <row r="143" spans="1:16" x14ac:dyDescent="0.3">
      <c r="A143" s="14">
        <v>42683</v>
      </c>
      <c r="B143" s="15">
        <v>0.5449074074074074</v>
      </c>
      <c r="C143" s="13">
        <v>364.66669999999999</v>
      </c>
      <c r="D143" s="13">
        <v>12.61</v>
      </c>
      <c r="E143" s="13">
        <v>8.8130000000000006</v>
      </c>
      <c r="F143" s="13">
        <v>14.459</v>
      </c>
      <c r="G143" s="6">
        <v>-4.5</v>
      </c>
      <c r="H143" s="13">
        <v>3.3519999999999999</v>
      </c>
      <c r="I143" s="13">
        <v>7.67</v>
      </c>
      <c r="J143" s="13">
        <v>6.81</v>
      </c>
      <c r="K143" s="13">
        <v>78.484999999999999</v>
      </c>
      <c r="L143" s="13">
        <v>29.83</v>
      </c>
      <c r="O143" s="60">
        <f t="shared" si="6"/>
        <v>1.0949999999999988E-2</v>
      </c>
      <c r="P143" s="1">
        <f t="shared" si="7"/>
        <v>27.300525760000003</v>
      </c>
    </row>
    <row r="144" spans="1:16" x14ac:dyDescent="0.3">
      <c r="A144" s="14">
        <v>42683</v>
      </c>
      <c r="B144" s="15">
        <v>0.54502314814814823</v>
      </c>
      <c r="C144" s="13">
        <v>364.83330000000001</v>
      </c>
      <c r="D144" s="13">
        <v>12.6</v>
      </c>
      <c r="E144" s="13">
        <v>8.9659999999999993</v>
      </c>
      <c r="F144" s="13">
        <v>14.459</v>
      </c>
      <c r="G144" s="6">
        <v>-4.5</v>
      </c>
      <c r="H144" s="13">
        <v>3.294</v>
      </c>
      <c r="I144" s="13">
        <v>7.67</v>
      </c>
      <c r="J144" s="13">
        <v>6.8</v>
      </c>
      <c r="K144" s="13">
        <v>78.416799999999995</v>
      </c>
      <c r="L144" s="13">
        <v>29.83</v>
      </c>
      <c r="O144" s="60">
        <f t="shared" si="6"/>
        <v>1.0949999999999988E-2</v>
      </c>
      <c r="P144" s="1">
        <f t="shared" si="7"/>
        <v>27.802494279999998</v>
      </c>
    </row>
    <row r="145" spans="1:16" x14ac:dyDescent="0.3">
      <c r="A145" s="14">
        <v>42683</v>
      </c>
      <c r="B145" s="15">
        <v>0.54513888888888895</v>
      </c>
      <c r="C145" s="13">
        <v>365</v>
      </c>
      <c r="D145" s="13">
        <v>12.6</v>
      </c>
      <c r="E145" s="13">
        <v>8.8640000000000008</v>
      </c>
      <c r="F145" s="13">
        <v>14.459</v>
      </c>
      <c r="G145" s="6">
        <v>-2.2000000000000002</v>
      </c>
      <c r="H145" s="13">
        <v>3.294</v>
      </c>
      <c r="I145" s="13">
        <v>7.68</v>
      </c>
      <c r="J145" s="13">
        <v>6.82</v>
      </c>
      <c r="K145" s="13">
        <v>78.548699999999997</v>
      </c>
      <c r="L145" s="13">
        <v>29.83</v>
      </c>
      <c r="O145" s="60">
        <f t="shared" si="6"/>
        <v>0.13399999999999995</v>
      </c>
      <c r="P145" s="1">
        <f t="shared" si="7"/>
        <v>27.4678486</v>
      </c>
    </row>
    <row r="146" spans="1:16" x14ac:dyDescent="0.3">
      <c r="A146" s="14">
        <v>42683</v>
      </c>
      <c r="B146" s="15">
        <v>0.54525462962962967</v>
      </c>
      <c r="C146" s="13">
        <v>365.16669999999999</v>
      </c>
      <c r="D146" s="13">
        <v>12.61</v>
      </c>
      <c r="E146" s="13">
        <v>8.8360000000000003</v>
      </c>
      <c r="F146" s="13">
        <v>14.459</v>
      </c>
      <c r="G146" s="6">
        <v>-4.5999999999999996</v>
      </c>
      <c r="H146" s="13">
        <v>3.323</v>
      </c>
      <c r="I146" s="13">
        <v>7.68</v>
      </c>
      <c r="J146" s="13">
        <v>6.83</v>
      </c>
      <c r="K146" s="13">
        <v>78.670400000000001</v>
      </c>
      <c r="L146" s="13">
        <v>29.82</v>
      </c>
      <c r="O146" s="60">
        <f t="shared" si="6"/>
        <v>5.5999999999999939E-3</v>
      </c>
      <c r="P146" s="1">
        <f t="shared" si="7"/>
        <v>27.37598508</v>
      </c>
    </row>
    <row r="147" spans="1:16" x14ac:dyDescent="0.3">
      <c r="A147" s="14">
        <v>42683</v>
      </c>
      <c r="B147" s="15">
        <v>0.54537037037037039</v>
      </c>
      <c r="C147" s="13">
        <v>365.33330000000001</v>
      </c>
      <c r="D147" s="13">
        <v>12.61</v>
      </c>
      <c r="E147" s="13">
        <v>8.8960000000000008</v>
      </c>
      <c r="F147" s="13">
        <v>14.459</v>
      </c>
      <c r="G147" s="6">
        <v>-4.3</v>
      </c>
      <c r="H147" s="13">
        <v>3.294</v>
      </c>
      <c r="I147" s="13">
        <v>7.68</v>
      </c>
      <c r="J147" s="13">
        <v>6.82</v>
      </c>
      <c r="K147" s="13">
        <v>78.606999999999999</v>
      </c>
      <c r="L147" s="13">
        <v>29.83</v>
      </c>
      <c r="O147" s="60">
        <f t="shared" si="6"/>
        <v>2.1650000000000003E-2</v>
      </c>
      <c r="P147" s="1">
        <f t="shared" si="7"/>
        <v>27.572835480000002</v>
      </c>
    </row>
    <row r="148" spans="1:16" x14ac:dyDescent="0.3">
      <c r="A148" s="14">
        <v>42683</v>
      </c>
      <c r="B148" s="15">
        <v>0.54548611111111112</v>
      </c>
      <c r="C148" s="13">
        <v>365.5</v>
      </c>
      <c r="D148" s="13">
        <v>12.61</v>
      </c>
      <c r="E148" s="13">
        <v>8.9090000000000007</v>
      </c>
      <c r="F148" s="13">
        <v>14.459</v>
      </c>
      <c r="G148" s="6">
        <v>-4.4000000000000004</v>
      </c>
      <c r="H148" s="13">
        <v>3.294</v>
      </c>
      <c r="I148" s="13">
        <v>7.68</v>
      </c>
      <c r="J148" s="13">
        <v>6.81</v>
      </c>
      <c r="K148" s="13">
        <v>78.497500000000002</v>
      </c>
      <c r="L148" s="13">
        <v>29.82</v>
      </c>
      <c r="O148" s="60">
        <f t="shared" si="6"/>
        <v>1.6299999999999953E-2</v>
      </c>
      <c r="P148" s="1">
        <f t="shared" si="7"/>
        <v>27.615486400000002</v>
      </c>
    </row>
    <row r="149" spans="1:16" x14ac:dyDescent="0.3">
      <c r="A149" s="14">
        <v>42683</v>
      </c>
      <c r="B149" s="15">
        <v>0.54560185185185195</v>
      </c>
      <c r="C149" s="13">
        <v>365.66669999999999</v>
      </c>
      <c r="D149" s="13">
        <v>12.61</v>
      </c>
      <c r="E149" s="13">
        <v>8.9030000000000005</v>
      </c>
      <c r="F149" s="13">
        <v>14.459</v>
      </c>
      <c r="G149" s="6">
        <v>-4.5</v>
      </c>
      <c r="H149" s="13">
        <v>3.323</v>
      </c>
      <c r="I149" s="13">
        <v>7.68</v>
      </c>
      <c r="J149" s="13">
        <v>6.81</v>
      </c>
      <c r="K149" s="13">
        <v>78.491100000000003</v>
      </c>
      <c r="L149" s="13">
        <v>29.82</v>
      </c>
      <c r="O149" s="60">
        <f t="shared" si="6"/>
        <v>1.0949999999999988E-2</v>
      </c>
      <c r="P149" s="1">
        <f t="shared" si="7"/>
        <v>27.595801359999999</v>
      </c>
    </row>
    <row r="150" spans="1:16" x14ac:dyDescent="0.3">
      <c r="A150" s="14">
        <v>42683</v>
      </c>
      <c r="B150" s="15">
        <v>0.54571759259259256</v>
      </c>
      <c r="C150" s="13">
        <v>365.83330000000001</v>
      </c>
      <c r="D150" s="13">
        <v>12.61</v>
      </c>
      <c r="E150" s="13">
        <v>8.9030000000000005</v>
      </c>
      <c r="F150" s="13">
        <v>14.459</v>
      </c>
      <c r="G150" s="6">
        <v>-4.4000000000000004</v>
      </c>
      <c r="H150" s="13">
        <v>3.323</v>
      </c>
      <c r="I150" s="13">
        <v>7.68</v>
      </c>
      <c r="J150" s="13">
        <v>6.81</v>
      </c>
      <c r="K150" s="13">
        <v>78.540199999999999</v>
      </c>
      <c r="L150" s="13">
        <v>29.82</v>
      </c>
      <c r="O150" s="60">
        <f t="shared" si="6"/>
        <v>1.6299999999999953E-2</v>
      </c>
      <c r="P150" s="1">
        <f t="shared" si="7"/>
        <v>27.595801359999999</v>
      </c>
    </row>
    <row r="151" spans="1:16" x14ac:dyDescent="0.3">
      <c r="A151" s="14">
        <v>42683</v>
      </c>
      <c r="B151" s="15">
        <v>0.54583333333333339</v>
      </c>
      <c r="C151" s="13">
        <v>366</v>
      </c>
      <c r="D151" s="13">
        <v>12.62</v>
      </c>
      <c r="E151" s="13">
        <v>8.9009999999999998</v>
      </c>
      <c r="F151" s="13">
        <v>14.459</v>
      </c>
      <c r="G151" s="6">
        <v>-4.5</v>
      </c>
      <c r="H151" s="13">
        <v>3.3519999999999999</v>
      </c>
      <c r="I151" s="13">
        <v>7.69</v>
      </c>
      <c r="J151" s="13">
        <v>6.82</v>
      </c>
      <c r="K151" s="13">
        <v>78.577699999999993</v>
      </c>
      <c r="L151" s="13">
        <v>29.82</v>
      </c>
      <c r="O151" s="60">
        <f t="shared" si="6"/>
        <v>1.0949999999999988E-2</v>
      </c>
      <c r="P151" s="1">
        <f t="shared" si="7"/>
        <v>27.589239679999999</v>
      </c>
    </row>
    <row r="152" spans="1:16" x14ac:dyDescent="0.3">
      <c r="A152" s="14">
        <v>42683</v>
      </c>
      <c r="B152" s="15">
        <v>0.54594907407407411</v>
      </c>
      <c r="C152" s="13">
        <v>366.16669999999999</v>
      </c>
      <c r="D152" s="13">
        <v>12.61</v>
      </c>
      <c r="E152" s="13">
        <v>8.8000000000000007</v>
      </c>
      <c r="F152" s="13">
        <v>14.459</v>
      </c>
      <c r="G152" s="6">
        <v>-4.5</v>
      </c>
      <c r="H152" s="13">
        <v>3.294</v>
      </c>
      <c r="I152" s="13">
        <v>7.68</v>
      </c>
      <c r="J152" s="13">
        <v>6.84</v>
      </c>
      <c r="K152" s="13">
        <v>78.880300000000005</v>
      </c>
      <c r="L152" s="13">
        <v>29.83</v>
      </c>
      <c r="O152" s="60">
        <f t="shared" si="6"/>
        <v>1.0949999999999988E-2</v>
      </c>
      <c r="P152" s="1">
        <f t="shared" si="7"/>
        <v>27.257874840000003</v>
      </c>
    </row>
    <row r="153" spans="1:16" x14ac:dyDescent="0.3">
      <c r="A153" s="14">
        <v>42683</v>
      </c>
      <c r="B153" s="15">
        <v>0.54606481481481484</v>
      </c>
      <c r="C153" s="13">
        <v>366.33330000000001</v>
      </c>
      <c r="D153" s="13">
        <v>12.61</v>
      </c>
      <c r="E153" s="13">
        <v>8.8149999999999995</v>
      </c>
      <c r="F153" s="13">
        <v>14.459</v>
      </c>
      <c r="G153" s="6">
        <v>-4.5</v>
      </c>
      <c r="H153" s="13">
        <v>3.294</v>
      </c>
      <c r="I153" s="13">
        <v>7.69</v>
      </c>
      <c r="J153" s="13">
        <v>6.83</v>
      </c>
      <c r="K153" s="13">
        <v>78.767499999999998</v>
      </c>
      <c r="L153" s="13">
        <v>29.82</v>
      </c>
      <c r="O153" s="60">
        <f t="shared" si="6"/>
        <v>1.0949999999999988E-2</v>
      </c>
      <c r="P153" s="1">
        <f t="shared" si="7"/>
        <v>27.307087439999997</v>
      </c>
    </row>
    <row r="154" spans="1:16" x14ac:dyDescent="0.3">
      <c r="A154" s="14">
        <v>42683</v>
      </c>
      <c r="B154" s="15">
        <v>0.54618055555555556</v>
      </c>
      <c r="C154" s="13">
        <v>366.5</v>
      </c>
      <c r="D154" s="13">
        <v>12.61</v>
      </c>
      <c r="E154" s="13">
        <v>8.8010000000000002</v>
      </c>
      <c r="F154" s="13">
        <v>14.459</v>
      </c>
      <c r="G154" s="6">
        <v>-4.4000000000000004</v>
      </c>
      <c r="H154" s="13">
        <v>3.294</v>
      </c>
      <c r="I154" s="13">
        <v>7.69</v>
      </c>
      <c r="J154" s="13">
        <v>6.83</v>
      </c>
      <c r="K154" s="13">
        <v>78.740600000000001</v>
      </c>
      <c r="L154" s="13">
        <v>29.82</v>
      </c>
      <c r="O154" s="60">
        <f t="shared" si="6"/>
        <v>1.6299999999999953E-2</v>
      </c>
      <c r="P154" s="1">
        <f t="shared" si="7"/>
        <v>27.261155679999998</v>
      </c>
    </row>
    <row r="155" spans="1:16" x14ac:dyDescent="0.3">
      <c r="A155" s="14">
        <v>42683</v>
      </c>
      <c r="B155" s="15">
        <v>0.54629629629629628</v>
      </c>
      <c r="C155" s="13">
        <v>366.66669999999999</v>
      </c>
      <c r="D155" s="13">
        <v>12.62</v>
      </c>
      <c r="E155" s="13">
        <v>8.8810000000000002</v>
      </c>
      <c r="F155" s="13">
        <v>14.459</v>
      </c>
      <c r="G155" s="6">
        <v>-4.4000000000000004</v>
      </c>
      <c r="H155" s="13">
        <v>3.294</v>
      </c>
      <c r="I155" s="13">
        <v>7.69</v>
      </c>
      <c r="J155" s="13">
        <v>6.84</v>
      </c>
      <c r="K155" s="13">
        <v>78.792500000000004</v>
      </c>
      <c r="L155" s="13">
        <v>29.82</v>
      </c>
      <c r="O155" s="60">
        <f t="shared" si="6"/>
        <v>1.6299999999999953E-2</v>
      </c>
      <c r="P155" s="1">
        <f t="shared" si="7"/>
        <v>27.523622880000001</v>
      </c>
    </row>
    <row r="156" spans="1:16" x14ac:dyDescent="0.3">
      <c r="A156" s="14">
        <v>42683</v>
      </c>
      <c r="B156" s="15">
        <v>0.54641203703703711</v>
      </c>
      <c r="C156" s="13">
        <v>366.83330000000001</v>
      </c>
      <c r="D156" s="13">
        <v>12.62</v>
      </c>
      <c r="E156" s="13">
        <v>8.923</v>
      </c>
      <c r="F156" s="13">
        <v>14.458</v>
      </c>
      <c r="G156" s="6">
        <v>-4.5999999999999996</v>
      </c>
      <c r="H156" s="13">
        <v>3.323</v>
      </c>
      <c r="I156" s="13">
        <v>7.69</v>
      </c>
      <c r="J156" s="13">
        <v>6.83</v>
      </c>
      <c r="K156" s="13">
        <v>78.764200000000002</v>
      </c>
      <c r="L156" s="13">
        <v>29.82</v>
      </c>
      <c r="O156" s="60">
        <f t="shared" si="6"/>
        <v>5.5999999999999939E-3</v>
      </c>
      <c r="P156" s="1">
        <f t="shared" si="7"/>
        <v>27.66141816</v>
      </c>
    </row>
    <row r="157" spans="1:16" x14ac:dyDescent="0.3">
      <c r="A157" s="14">
        <v>42683</v>
      </c>
      <c r="B157" s="15">
        <v>0.54652777777777783</v>
      </c>
      <c r="C157" s="13">
        <v>367</v>
      </c>
      <c r="D157" s="13">
        <v>12.61</v>
      </c>
      <c r="E157" s="13">
        <v>8.8810000000000002</v>
      </c>
      <c r="F157" s="13">
        <v>14.459</v>
      </c>
      <c r="G157" s="6">
        <v>-4.0999999999999996</v>
      </c>
      <c r="H157" s="13">
        <v>3.3519999999999999</v>
      </c>
      <c r="I157" s="13">
        <v>7.69</v>
      </c>
      <c r="J157" s="13">
        <v>6.83</v>
      </c>
      <c r="K157" s="13">
        <v>78.773200000000003</v>
      </c>
      <c r="L157" s="13">
        <v>29.82</v>
      </c>
      <c r="O157" s="60">
        <f t="shared" si="6"/>
        <v>3.234999999999999E-2</v>
      </c>
      <c r="P157" s="1">
        <f t="shared" si="7"/>
        <v>27.523622880000001</v>
      </c>
    </row>
    <row r="158" spans="1:16" x14ac:dyDescent="0.3">
      <c r="A158" s="14">
        <v>42683</v>
      </c>
      <c r="B158" s="15">
        <v>0.54664351851851856</v>
      </c>
      <c r="C158" s="13">
        <v>367.16669999999999</v>
      </c>
      <c r="D158" s="13">
        <v>12.63</v>
      </c>
      <c r="E158" s="13">
        <v>5.4450000000000003</v>
      </c>
      <c r="F158" s="13">
        <v>14.455</v>
      </c>
      <c r="G158" s="6">
        <v>-3.9</v>
      </c>
      <c r="H158" s="13">
        <v>3.294</v>
      </c>
      <c r="I158" s="13">
        <v>7.72</v>
      </c>
      <c r="J158" s="13">
        <v>6.91</v>
      </c>
      <c r="K158" s="13">
        <v>79.614000000000004</v>
      </c>
      <c r="L158" s="13">
        <v>29.77</v>
      </c>
      <c r="O158" s="60">
        <f t="shared" si="6"/>
        <v>4.3049999999999977E-2</v>
      </c>
      <c r="P158" s="1">
        <f t="shared" si="7"/>
        <v>16.250656639999999</v>
      </c>
    </row>
    <row r="159" spans="1:16" x14ac:dyDescent="0.3">
      <c r="A159" s="14">
        <v>42683</v>
      </c>
      <c r="B159" s="15">
        <v>0.54675925925925928</v>
      </c>
      <c r="C159" s="13">
        <v>367.33330000000001</v>
      </c>
      <c r="D159" s="13">
        <v>12.65</v>
      </c>
      <c r="E159" s="13">
        <v>5.64</v>
      </c>
      <c r="F159" s="13">
        <v>14.456</v>
      </c>
      <c r="G159" s="6">
        <v>-4.8</v>
      </c>
      <c r="H159" s="13">
        <v>3.3519999999999999</v>
      </c>
      <c r="I159" s="13">
        <v>7.72</v>
      </c>
      <c r="J159" s="13">
        <v>7.11</v>
      </c>
      <c r="K159" s="13">
        <v>82.017399999999995</v>
      </c>
      <c r="L159" s="13">
        <v>29.75</v>
      </c>
      <c r="O159" s="60">
        <f t="shared" si="6"/>
        <v>0</v>
      </c>
      <c r="P159" s="1">
        <f t="shared" si="7"/>
        <v>16.89042044</v>
      </c>
    </row>
    <row r="160" spans="1:16" x14ac:dyDescent="0.3">
      <c r="A160" s="14">
        <v>42683</v>
      </c>
      <c r="B160" s="15">
        <v>0.546875</v>
      </c>
      <c r="C160" s="13">
        <v>367.5</v>
      </c>
      <c r="D160" s="13">
        <v>12.64</v>
      </c>
      <c r="E160" s="13">
        <v>5.6429999999999998</v>
      </c>
      <c r="F160" s="13">
        <v>14.455</v>
      </c>
      <c r="G160" s="6">
        <v>-4.7</v>
      </c>
      <c r="H160" s="13">
        <v>3.323</v>
      </c>
      <c r="I160" s="13">
        <v>7.73</v>
      </c>
      <c r="J160" s="13">
        <v>7.21</v>
      </c>
      <c r="K160" s="13">
        <v>83.142099999999999</v>
      </c>
      <c r="L160" s="13">
        <v>29.75</v>
      </c>
      <c r="O160" s="60">
        <f t="shared" si="6"/>
        <v>2.4999999999997247E-4</v>
      </c>
      <c r="P160" s="1">
        <f t="shared" si="7"/>
        <v>16.900262959999999</v>
      </c>
    </row>
    <row r="161" spans="1:16" x14ac:dyDescent="0.3">
      <c r="A161" s="14">
        <v>42683</v>
      </c>
      <c r="B161" s="15">
        <v>0.54699074074074083</v>
      </c>
      <c r="C161" s="13">
        <v>367.66669999999999</v>
      </c>
      <c r="D161" s="13">
        <v>12.65</v>
      </c>
      <c r="E161" s="13">
        <v>5.6429999999999998</v>
      </c>
      <c r="F161" s="13">
        <v>14.456</v>
      </c>
      <c r="G161" s="6">
        <v>-4.7</v>
      </c>
      <c r="H161" s="13">
        <v>3.3519999999999999</v>
      </c>
      <c r="I161" s="13">
        <v>7.73</v>
      </c>
      <c r="J161" s="13">
        <v>7.25</v>
      </c>
      <c r="K161" s="13">
        <v>83.622</v>
      </c>
      <c r="L161" s="13">
        <v>29.74</v>
      </c>
      <c r="O161" s="60">
        <f t="shared" si="6"/>
        <v>2.4999999999997247E-4</v>
      </c>
      <c r="P161" s="1">
        <f t="shared" si="7"/>
        <v>16.900262959999999</v>
      </c>
    </row>
    <row r="162" spans="1:16" x14ac:dyDescent="0.3">
      <c r="A162" s="14">
        <v>42683</v>
      </c>
      <c r="B162" s="15">
        <v>0.54710648148148155</v>
      </c>
      <c r="C162" s="13">
        <v>367.83330000000001</v>
      </c>
      <c r="D162" s="13">
        <v>12.65</v>
      </c>
      <c r="E162" s="13">
        <v>5.6379999999999999</v>
      </c>
      <c r="F162" s="13">
        <v>14.456</v>
      </c>
      <c r="G162" s="6">
        <v>-4.7</v>
      </c>
      <c r="H162" s="13">
        <v>3.323</v>
      </c>
      <c r="I162" s="13">
        <v>7.73</v>
      </c>
      <c r="J162" s="13">
        <v>7.27</v>
      </c>
      <c r="K162" s="13">
        <v>83.884100000000004</v>
      </c>
      <c r="L162" s="13">
        <v>29.74</v>
      </c>
      <c r="O162" s="60">
        <f t="shared" si="6"/>
        <v>2.4999999999997247E-4</v>
      </c>
      <c r="P162" s="1">
        <f t="shared" si="7"/>
        <v>16.883858759999999</v>
      </c>
    </row>
    <row r="163" spans="1:16" x14ac:dyDescent="0.3">
      <c r="A163" s="14">
        <v>42683</v>
      </c>
      <c r="B163" s="15">
        <v>0.54722222222222228</v>
      </c>
      <c r="C163" s="13">
        <v>368</v>
      </c>
      <c r="D163" s="13">
        <v>12.64</v>
      </c>
      <c r="E163" s="13">
        <v>5.6310000000000002</v>
      </c>
      <c r="F163" s="13">
        <v>14.455</v>
      </c>
      <c r="G163" s="6">
        <v>-4.5</v>
      </c>
      <c r="H163" s="13">
        <v>3.323</v>
      </c>
      <c r="I163" s="13">
        <v>7.73</v>
      </c>
      <c r="J163" s="13">
        <v>7.31</v>
      </c>
      <c r="K163" s="13">
        <v>84.238600000000005</v>
      </c>
      <c r="L163" s="13">
        <v>29.75</v>
      </c>
      <c r="O163" s="60">
        <f t="shared" si="6"/>
        <v>1.0949999999999988E-2</v>
      </c>
      <c r="P163" s="1">
        <f t="shared" si="7"/>
        <v>16.860892880000002</v>
      </c>
    </row>
    <row r="164" spans="1:16" x14ac:dyDescent="0.3">
      <c r="A164" s="14">
        <v>42683</v>
      </c>
      <c r="B164" s="15">
        <v>0.547337962962963</v>
      </c>
      <c r="C164" s="13">
        <v>368.16669999999999</v>
      </c>
      <c r="D164" s="13">
        <v>12.65</v>
      </c>
      <c r="E164" s="13">
        <v>5.6349999999999998</v>
      </c>
      <c r="F164" s="13">
        <v>14.455</v>
      </c>
      <c r="G164" s="6">
        <v>-4.5999999999999996</v>
      </c>
      <c r="H164" s="13">
        <v>3.323</v>
      </c>
      <c r="I164" s="13">
        <v>7.73</v>
      </c>
      <c r="J164" s="13">
        <v>7.33</v>
      </c>
      <c r="K164" s="13">
        <v>84.481999999999999</v>
      </c>
      <c r="L164" s="13">
        <v>29.74</v>
      </c>
      <c r="O164" s="60">
        <f t="shared" si="6"/>
        <v>5.5999999999999939E-3</v>
      </c>
      <c r="P164" s="1">
        <f t="shared" si="7"/>
        <v>16.87401624</v>
      </c>
    </row>
    <row r="165" spans="1:16" x14ac:dyDescent="0.3">
      <c r="A165" s="14">
        <v>42683</v>
      </c>
      <c r="B165" s="15">
        <v>0.54745370370370372</v>
      </c>
      <c r="C165" s="13">
        <v>368.33330000000001</v>
      </c>
      <c r="D165" s="13">
        <v>12.64</v>
      </c>
      <c r="E165" s="13">
        <v>5.6459999999999999</v>
      </c>
      <c r="F165" s="13">
        <v>14.455</v>
      </c>
      <c r="G165" s="6">
        <v>-4.7</v>
      </c>
      <c r="H165" s="13">
        <v>3.323</v>
      </c>
      <c r="I165" s="13">
        <v>7.72</v>
      </c>
      <c r="J165" s="13">
        <v>7.35</v>
      </c>
      <c r="K165" s="13">
        <v>84.713099999999997</v>
      </c>
      <c r="L165" s="13">
        <v>29.75</v>
      </c>
      <c r="O165" s="60">
        <f t="shared" si="6"/>
        <v>2.4999999999997247E-4</v>
      </c>
      <c r="P165" s="1">
        <f t="shared" si="7"/>
        <v>16.910105479999999</v>
      </c>
    </row>
    <row r="166" spans="1:16" x14ac:dyDescent="0.3">
      <c r="A166" s="14">
        <v>42683</v>
      </c>
      <c r="B166" s="15">
        <v>0.54756944444444455</v>
      </c>
      <c r="C166" s="13">
        <v>368.5</v>
      </c>
      <c r="D166" s="13">
        <v>12.64</v>
      </c>
      <c r="E166" s="13">
        <v>5.5860000000000003</v>
      </c>
      <c r="F166" s="13">
        <v>14.455</v>
      </c>
      <c r="G166" s="6">
        <v>-3.7</v>
      </c>
      <c r="H166" s="13">
        <v>3.323</v>
      </c>
      <c r="I166" s="13">
        <v>7.72</v>
      </c>
      <c r="J166" s="13">
        <v>7.35</v>
      </c>
      <c r="K166" s="13">
        <v>84.789100000000005</v>
      </c>
      <c r="L166" s="13">
        <v>29.75</v>
      </c>
      <c r="O166" s="60">
        <f t="shared" si="6"/>
        <v>5.3749999999999964E-2</v>
      </c>
      <c r="P166" s="1">
        <f t="shared" si="7"/>
        <v>16.71325508</v>
      </c>
    </row>
    <row r="167" spans="1:16" x14ac:dyDescent="0.3">
      <c r="A167" s="14">
        <v>42683</v>
      </c>
      <c r="B167" s="15">
        <v>0.54768518518518516</v>
      </c>
      <c r="C167" s="13">
        <v>368.66669999999999</v>
      </c>
      <c r="D167" s="13">
        <v>12.65</v>
      </c>
      <c r="E167" s="13">
        <v>5.58</v>
      </c>
      <c r="F167" s="13">
        <v>14.455</v>
      </c>
      <c r="G167" s="6">
        <v>-4.5999999999999996</v>
      </c>
      <c r="H167" s="13">
        <v>3.294</v>
      </c>
      <c r="I167" s="13">
        <v>7.72</v>
      </c>
      <c r="J167" s="13">
        <v>7.32</v>
      </c>
      <c r="K167" s="13">
        <v>84.376999999999995</v>
      </c>
      <c r="L167" s="13">
        <v>29.75</v>
      </c>
      <c r="O167" s="60">
        <f t="shared" si="6"/>
        <v>5.5999999999999939E-3</v>
      </c>
      <c r="P167" s="1">
        <f t="shared" si="7"/>
        <v>16.693570040000001</v>
      </c>
    </row>
    <row r="168" spans="1:16" x14ac:dyDescent="0.3">
      <c r="A168" s="14">
        <v>42683</v>
      </c>
      <c r="B168" s="15">
        <v>0.547800925925926</v>
      </c>
      <c r="C168" s="13">
        <v>368.83330000000001</v>
      </c>
      <c r="D168" s="13">
        <v>12.65</v>
      </c>
      <c r="E168" s="13">
        <v>5.5750000000000002</v>
      </c>
      <c r="F168" s="13">
        <v>14.456</v>
      </c>
      <c r="G168" s="6">
        <v>-4.5</v>
      </c>
      <c r="H168" s="13">
        <v>3.3519999999999999</v>
      </c>
      <c r="I168" s="13">
        <v>7.72</v>
      </c>
      <c r="J168" s="13">
        <v>7.28</v>
      </c>
      <c r="K168" s="13">
        <v>83.99</v>
      </c>
      <c r="L168" s="13">
        <v>29.75</v>
      </c>
      <c r="O168" s="60">
        <f t="shared" ref="O168:O202" si="8">IF(G168="","",IF(G168*O$2+O$3&lt;0,0,G168*O$2+O$3))</f>
        <v>1.0949999999999988E-2</v>
      </c>
      <c r="P168" s="1">
        <f t="shared" si="7"/>
        <v>16.677165840000001</v>
      </c>
    </row>
    <row r="169" spans="1:16" x14ac:dyDescent="0.3">
      <c r="A169" s="14">
        <v>42683</v>
      </c>
      <c r="B169" s="15">
        <v>0.54791666666666672</v>
      </c>
      <c r="C169" s="13">
        <v>369</v>
      </c>
      <c r="D169" s="13">
        <v>12.65</v>
      </c>
      <c r="E169" s="13">
        <v>5.593</v>
      </c>
      <c r="F169" s="13">
        <v>14.456</v>
      </c>
      <c r="G169" s="6">
        <v>-4.5999999999999996</v>
      </c>
      <c r="H169" s="13">
        <v>3.323</v>
      </c>
      <c r="I169" s="13">
        <v>7.72</v>
      </c>
      <c r="J169" s="13">
        <v>7.28</v>
      </c>
      <c r="K169" s="13">
        <v>83.971599999999995</v>
      </c>
      <c r="L169" s="13">
        <v>29.75</v>
      </c>
      <c r="O169" s="60">
        <f t="shared" si="8"/>
        <v>5.5999999999999939E-3</v>
      </c>
      <c r="P169" s="1">
        <f t="shared" si="7"/>
        <v>16.736220960000001</v>
      </c>
    </row>
    <row r="170" spans="1:16" x14ac:dyDescent="0.3">
      <c r="A170" s="14">
        <v>42683</v>
      </c>
      <c r="B170" s="15">
        <v>0.54803240740740744</v>
      </c>
      <c r="C170" s="13">
        <v>369.16669999999999</v>
      </c>
      <c r="D170" s="13">
        <v>12.65</v>
      </c>
      <c r="E170" s="13">
        <v>5.5810000000000004</v>
      </c>
      <c r="F170" s="13">
        <v>14.455</v>
      </c>
      <c r="G170" s="6">
        <v>-4.4000000000000004</v>
      </c>
      <c r="H170" s="13">
        <v>3.323</v>
      </c>
      <c r="I170" s="13">
        <v>7.72</v>
      </c>
      <c r="J170" s="13">
        <v>7.27</v>
      </c>
      <c r="K170" s="13">
        <v>83.868399999999994</v>
      </c>
      <c r="L170" s="13">
        <v>29.75</v>
      </c>
      <c r="O170" s="60">
        <f t="shared" si="8"/>
        <v>1.6299999999999953E-2</v>
      </c>
      <c r="P170" s="1">
        <f t="shared" si="7"/>
        <v>16.69685088</v>
      </c>
    </row>
    <row r="171" spans="1:16" x14ac:dyDescent="0.3">
      <c r="A171" s="14">
        <v>42683</v>
      </c>
      <c r="B171" s="15">
        <v>0.54814814814814816</v>
      </c>
      <c r="C171" s="13">
        <v>369.33330000000001</v>
      </c>
      <c r="D171" s="13">
        <v>12.65</v>
      </c>
      <c r="E171" s="13">
        <v>5.7990000000000004</v>
      </c>
      <c r="F171" s="13">
        <v>14.456</v>
      </c>
      <c r="G171" s="6">
        <v>-4.2</v>
      </c>
      <c r="H171" s="13">
        <v>3.323</v>
      </c>
      <c r="I171" s="13">
        <v>7.72</v>
      </c>
      <c r="J171" s="13">
        <v>7.27</v>
      </c>
      <c r="K171" s="13">
        <v>83.890199999999993</v>
      </c>
      <c r="L171" s="13">
        <v>29.75</v>
      </c>
      <c r="O171" s="60">
        <f t="shared" si="8"/>
        <v>2.6999999999999968E-2</v>
      </c>
      <c r="P171" s="1">
        <f t="shared" si="7"/>
        <v>17.412074</v>
      </c>
    </row>
    <row r="172" spans="1:16" x14ac:dyDescent="0.3">
      <c r="A172" s="14">
        <v>42683</v>
      </c>
      <c r="B172" s="15">
        <v>0.54826388888888888</v>
      </c>
      <c r="C172" s="13">
        <v>369.5</v>
      </c>
      <c r="D172" s="13">
        <v>12.66</v>
      </c>
      <c r="E172" s="13">
        <v>2.9169999999999998</v>
      </c>
      <c r="F172" s="13">
        <v>14.452999999999999</v>
      </c>
      <c r="G172" s="6">
        <v>-4.5999999999999996</v>
      </c>
      <c r="H172" s="13">
        <v>3.3519999999999999</v>
      </c>
      <c r="I172" s="13">
        <v>7.73</v>
      </c>
      <c r="J172" s="13">
        <v>7.33</v>
      </c>
      <c r="K172" s="13">
        <v>84.546000000000006</v>
      </c>
      <c r="L172" s="13">
        <v>29.69</v>
      </c>
      <c r="O172" s="60">
        <f t="shared" si="8"/>
        <v>5.5999999999999939E-3</v>
      </c>
      <c r="P172" s="1">
        <f t="shared" si="7"/>
        <v>7.9566931199999997</v>
      </c>
    </row>
    <row r="173" spans="1:16" x14ac:dyDescent="0.3">
      <c r="A173" s="14">
        <v>42683</v>
      </c>
      <c r="B173" s="15">
        <v>0.54837962962962972</v>
      </c>
      <c r="C173" s="13">
        <v>369.66669999999999</v>
      </c>
      <c r="D173" s="13">
        <v>12.66</v>
      </c>
      <c r="E173" s="13">
        <v>2.7389999999999999</v>
      </c>
      <c r="F173" s="13">
        <v>14.452999999999999</v>
      </c>
      <c r="G173" s="6">
        <v>-4.7</v>
      </c>
      <c r="H173" s="13">
        <v>3.323</v>
      </c>
      <c r="I173" s="13">
        <v>7.73</v>
      </c>
      <c r="J173" s="13">
        <v>7.45</v>
      </c>
      <c r="K173" s="13">
        <v>85.883700000000005</v>
      </c>
      <c r="L173" s="13">
        <v>29.68</v>
      </c>
      <c r="O173" s="60">
        <f t="shared" si="8"/>
        <v>2.4999999999997247E-4</v>
      </c>
      <c r="P173" s="1">
        <f t="shared" si="7"/>
        <v>7.3727036000000004</v>
      </c>
    </row>
    <row r="174" spans="1:16" x14ac:dyDescent="0.3">
      <c r="A174" s="14">
        <v>42683</v>
      </c>
      <c r="B174" s="15">
        <v>0.54849537037037044</v>
      </c>
      <c r="C174" s="13">
        <v>369.83330000000001</v>
      </c>
      <c r="D174" s="13">
        <v>12.66</v>
      </c>
      <c r="E174" s="13">
        <v>2.7360000000000002</v>
      </c>
      <c r="F174" s="13">
        <v>14.452999999999999</v>
      </c>
      <c r="G174" s="6">
        <v>-4.7</v>
      </c>
      <c r="H174" s="13">
        <v>3.294</v>
      </c>
      <c r="I174" s="13">
        <v>7.73</v>
      </c>
      <c r="J174" s="13">
        <v>7.5</v>
      </c>
      <c r="K174" s="13">
        <v>86.470500000000001</v>
      </c>
      <c r="L174" s="13">
        <v>29.68</v>
      </c>
      <c r="O174" s="60">
        <f t="shared" si="8"/>
        <v>2.4999999999997247E-4</v>
      </c>
      <c r="P174" s="1">
        <f t="shared" si="7"/>
        <v>7.3628610800000009</v>
      </c>
    </row>
    <row r="175" spans="1:16" x14ac:dyDescent="0.3">
      <c r="A175" s="14">
        <v>42683</v>
      </c>
      <c r="B175" s="15">
        <v>0.54861111111111116</v>
      </c>
      <c r="C175" s="13">
        <v>370</v>
      </c>
      <c r="D175" s="13">
        <v>12.67</v>
      </c>
      <c r="E175" s="13">
        <v>2.734</v>
      </c>
      <c r="F175" s="13">
        <v>14.452999999999999</v>
      </c>
      <c r="G175" s="6">
        <v>-4.7</v>
      </c>
      <c r="H175" s="13">
        <v>3.294</v>
      </c>
      <c r="I175" s="13">
        <v>7.73</v>
      </c>
      <c r="J175" s="13">
        <v>7.52</v>
      </c>
      <c r="K175" s="13">
        <v>86.673599999999993</v>
      </c>
      <c r="L175" s="13">
        <v>29.68</v>
      </c>
      <c r="O175" s="60">
        <f t="shared" si="8"/>
        <v>2.4999999999997247E-4</v>
      </c>
      <c r="P175" s="1">
        <f t="shared" si="7"/>
        <v>7.3562994000000002</v>
      </c>
    </row>
    <row r="176" spans="1:16" x14ac:dyDescent="0.3">
      <c r="A176" s="14">
        <v>42683</v>
      </c>
      <c r="B176" s="15">
        <v>0.54872685185185188</v>
      </c>
      <c r="C176" s="13">
        <v>370.16669999999999</v>
      </c>
      <c r="D176" s="13">
        <v>12.67</v>
      </c>
      <c r="E176" s="13">
        <v>2.746</v>
      </c>
      <c r="F176" s="13">
        <v>14.452999999999999</v>
      </c>
      <c r="G176" s="6">
        <v>-4.5999999999999996</v>
      </c>
      <c r="H176" s="13">
        <v>3.3519999999999999</v>
      </c>
      <c r="I176" s="13">
        <v>7.73</v>
      </c>
      <c r="J176" s="13">
        <v>7.54</v>
      </c>
      <c r="K176" s="13">
        <v>86.995900000000006</v>
      </c>
      <c r="L176" s="13">
        <v>29.67</v>
      </c>
      <c r="O176" s="60">
        <f t="shared" si="8"/>
        <v>5.5999999999999939E-3</v>
      </c>
      <c r="P176" s="1">
        <f t="shared" si="7"/>
        <v>7.3956694799999996</v>
      </c>
    </row>
    <row r="177" spans="1:16" x14ac:dyDescent="0.3">
      <c r="A177" s="14">
        <v>42683</v>
      </c>
      <c r="B177" s="15">
        <v>0.5488425925925926</v>
      </c>
      <c r="C177" s="13">
        <v>370.33330000000001</v>
      </c>
      <c r="D177" s="13">
        <v>12.66</v>
      </c>
      <c r="E177" s="13">
        <v>2.7130000000000001</v>
      </c>
      <c r="F177" s="13">
        <v>14.452999999999999</v>
      </c>
      <c r="G177" s="6">
        <v>-4.7</v>
      </c>
      <c r="H177" s="13">
        <v>3.294</v>
      </c>
      <c r="I177" s="13">
        <v>7.73</v>
      </c>
      <c r="J177" s="13">
        <v>7.54</v>
      </c>
      <c r="K177" s="13">
        <v>87.002700000000004</v>
      </c>
      <c r="L177" s="13">
        <v>29.68</v>
      </c>
      <c r="O177" s="60">
        <f t="shared" si="8"/>
        <v>2.4999999999997247E-4</v>
      </c>
      <c r="P177" s="1">
        <f t="shared" si="7"/>
        <v>7.2874017600000007</v>
      </c>
    </row>
    <row r="178" spans="1:16" x14ac:dyDescent="0.3">
      <c r="A178" s="14">
        <v>42683</v>
      </c>
      <c r="B178" s="15">
        <v>0.54895833333333344</v>
      </c>
      <c r="C178" s="13">
        <v>370.5</v>
      </c>
      <c r="D178" s="13">
        <v>12.66</v>
      </c>
      <c r="E178" s="13">
        <v>2.7010000000000001</v>
      </c>
      <c r="F178" s="13">
        <v>14.452999999999999</v>
      </c>
      <c r="G178" s="6">
        <v>-4.7</v>
      </c>
      <c r="H178" s="13">
        <v>3.294</v>
      </c>
      <c r="I178" s="13">
        <v>7.73</v>
      </c>
      <c r="J178" s="13">
        <v>7.56</v>
      </c>
      <c r="K178" s="13">
        <v>87.175799999999995</v>
      </c>
      <c r="L178" s="13">
        <v>29.69</v>
      </c>
      <c r="O178" s="60">
        <f t="shared" si="8"/>
        <v>2.4999999999997247E-4</v>
      </c>
      <c r="P178" s="1">
        <f t="shared" si="7"/>
        <v>7.2480316799999995</v>
      </c>
    </row>
    <row r="179" spans="1:16" x14ac:dyDescent="0.3">
      <c r="A179" s="14">
        <v>42683</v>
      </c>
      <c r="B179" s="15">
        <v>0.54907407407407405</v>
      </c>
      <c r="C179" s="13">
        <v>370.66669999999999</v>
      </c>
      <c r="D179" s="13">
        <v>12.66</v>
      </c>
      <c r="E179" s="13">
        <v>2.694</v>
      </c>
      <c r="F179" s="13">
        <v>14.452999999999999</v>
      </c>
      <c r="G179" s="6">
        <v>-4.4000000000000004</v>
      </c>
      <c r="H179" s="13">
        <v>3.323</v>
      </c>
      <c r="I179" s="13">
        <v>7.73</v>
      </c>
      <c r="J179" s="13">
        <v>7.57</v>
      </c>
      <c r="K179" s="13">
        <v>87.270399999999995</v>
      </c>
      <c r="L179" s="13">
        <v>29.69</v>
      </c>
      <c r="O179" s="60">
        <f t="shared" si="8"/>
        <v>1.6299999999999953E-2</v>
      </c>
      <c r="P179" s="1">
        <f t="shared" si="7"/>
        <v>7.2250658000000003</v>
      </c>
    </row>
    <row r="180" spans="1:16" x14ac:dyDescent="0.3">
      <c r="A180" s="14">
        <v>42683</v>
      </c>
      <c r="B180" s="15">
        <v>0.54918981481481488</v>
      </c>
      <c r="C180" s="13">
        <v>370.83330000000001</v>
      </c>
      <c r="D180" s="13">
        <v>12.66</v>
      </c>
      <c r="E180" s="13">
        <v>2.6989999999999998</v>
      </c>
      <c r="F180" s="13">
        <v>14.452999999999999</v>
      </c>
      <c r="G180" s="6">
        <v>-4.5999999999999996</v>
      </c>
      <c r="H180" s="13">
        <v>3.294</v>
      </c>
      <c r="I180" s="13">
        <v>7.73</v>
      </c>
      <c r="J180" s="13">
        <v>7.57</v>
      </c>
      <c r="K180" s="13">
        <v>87.244600000000005</v>
      </c>
      <c r="L180" s="13">
        <v>29.69</v>
      </c>
      <c r="O180" s="60">
        <f t="shared" si="8"/>
        <v>5.5999999999999939E-3</v>
      </c>
      <c r="P180" s="1">
        <f t="shared" si="7"/>
        <v>7.2414700000000005</v>
      </c>
    </row>
    <row r="181" spans="1:16" x14ac:dyDescent="0.3">
      <c r="A181" s="14">
        <v>42683</v>
      </c>
      <c r="B181" s="15">
        <v>0.5493055555555556</v>
      </c>
      <c r="C181" s="13">
        <v>371</v>
      </c>
      <c r="D181" s="13">
        <v>12.66</v>
      </c>
      <c r="E181" s="13">
        <v>2.7210000000000001</v>
      </c>
      <c r="F181" s="13">
        <v>14.452999999999999</v>
      </c>
      <c r="G181" s="6">
        <v>-4.5999999999999996</v>
      </c>
      <c r="H181" s="13">
        <v>3.294</v>
      </c>
      <c r="I181" s="13">
        <v>7.73</v>
      </c>
      <c r="J181" s="13">
        <v>7.58</v>
      </c>
      <c r="K181" s="13">
        <v>87.358000000000004</v>
      </c>
      <c r="L181" s="13">
        <v>29.68</v>
      </c>
      <c r="O181" s="60">
        <f t="shared" si="8"/>
        <v>5.5999999999999939E-3</v>
      </c>
      <c r="P181" s="1">
        <f t="shared" si="7"/>
        <v>7.3136484800000003</v>
      </c>
    </row>
    <row r="182" spans="1:16" x14ac:dyDescent="0.3">
      <c r="A182" s="14">
        <v>42683</v>
      </c>
      <c r="B182" s="15">
        <v>0.54942129629629632</v>
      </c>
      <c r="C182" s="13">
        <v>371.16669999999999</v>
      </c>
      <c r="D182" s="13">
        <v>12.66</v>
      </c>
      <c r="E182" s="13">
        <v>2.6909999999999998</v>
      </c>
      <c r="F182" s="13">
        <v>14.452999999999999</v>
      </c>
      <c r="G182" s="6">
        <v>-4.5999999999999996</v>
      </c>
      <c r="H182" s="13">
        <v>3.294</v>
      </c>
      <c r="I182" s="13">
        <v>7.73</v>
      </c>
      <c r="J182" s="13">
        <v>7.58</v>
      </c>
      <c r="K182" s="13">
        <v>87.397000000000006</v>
      </c>
      <c r="L182" s="13">
        <v>29.68</v>
      </c>
      <c r="O182" s="60">
        <f t="shared" si="8"/>
        <v>5.5999999999999939E-3</v>
      </c>
      <c r="P182" s="1">
        <f t="shared" si="7"/>
        <v>7.2152232799999991</v>
      </c>
    </row>
    <row r="183" spans="1:16" x14ac:dyDescent="0.3">
      <c r="A183" s="14">
        <v>42683</v>
      </c>
      <c r="B183" s="15">
        <v>0.54953703703703705</v>
      </c>
      <c r="C183" s="13">
        <v>371.33330000000001</v>
      </c>
      <c r="D183" s="13">
        <v>12.67</v>
      </c>
      <c r="E183" s="13">
        <v>2.694</v>
      </c>
      <c r="F183" s="13">
        <v>14.452999999999999</v>
      </c>
      <c r="G183" s="6">
        <v>-4.8</v>
      </c>
      <c r="H183" s="13">
        <v>3.294</v>
      </c>
      <c r="I183" s="13">
        <v>7.74</v>
      </c>
      <c r="J183" s="13">
        <v>7.59</v>
      </c>
      <c r="K183" s="13">
        <v>87.576099999999997</v>
      </c>
      <c r="L183" s="13">
        <v>29.68</v>
      </c>
      <c r="O183" s="60">
        <f t="shared" si="8"/>
        <v>0</v>
      </c>
      <c r="P183" s="1">
        <f t="shared" si="7"/>
        <v>7.2250658000000003</v>
      </c>
    </row>
    <row r="184" spans="1:16" x14ac:dyDescent="0.3">
      <c r="A184" s="14">
        <v>42683</v>
      </c>
      <c r="B184" s="15">
        <v>0.54965277777777777</v>
      </c>
      <c r="C184" s="13">
        <v>371.5</v>
      </c>
      <c r="D184" s="13">
        <v>12.67</v>
      </c>
      <c r="E184" s="13">
        <v>2.7010000000000001</v>
      </c>
      <c r="F184" s="13">
        <v>14.452999999999999</v>
      </c>
      <c r="G184" s="6">
        <v>-4.4000000000000004</v>
      </c>
      <c r="H184" s="13">
        <v>3.323</v>
      </c>
      <c r="I184" s="13">
        <v>7.74</v>
      </c>
      <c r="J184" s="13">
        <v>7.6</v>
      </c>
      <c r="K184" s="13">
        <v>87.66</v>
      </c>
      <c r="L184" s="13">
        <v>29.67</v>
      </c>
      <c r="O184" s="60">
        <f t="shared" si="8"/>
        <v>1.6299999999999953E-2</v>
      </c>
      <c r="P184" s="1">
        <f t="shared" si="7"/>
        <v>7.2480316799999995</v>
      </c>
    </row>
    <row r="185" spans="1:16" x14ac:dyDescent="0.3">
      <c r="A185" s="14">
        <v>42683</v>
      </c>
      <c r="B185" s="15">
        <v>0.5497685185185186</v>
      </c>
      <c r="C185" s="13">
        <v>371.66669999999999</v>
      </c>
      <c r="D185" s="13">
        <v>12.68</v>
      </c>
      <c r="E185" s="13">
        <v>2.694</v>
      </c>
      <c r="F185" s="13">
        <v>14.452999999999999</v>
      </c>
      <c r="G185" s="6">
        <v>-4.5999999999999996</v>
      </c>
      <c r="H185" s="13">
        <v>3.323</v>
      </c>
      <c r="I185" s="13">
        <v>7.74</v>
      </c>
      <c r="J185" s="13">
        <v>7.63</v>
      </c>
      <c r="K185" s="13">
        <v>87.966899999999995</v>
      </c>
      <c r="L185" s="13">
        <v>29.67</v>
      </c>
      <c r="O185" s="60">
        <f t="shared" si="8"/>
        <v>5.5999999999999939E-3</v>
      </c>
      <c r="P185" s="1">
        <f t="shared" si="7"/>
        <v>7.2250658000000003</v>
      </c>
    </row>
    <row r="186" spans="1:16" x14ac:dyDescent="0.3">
      <c r="A186" s="14">
        <v>42683</v>
      </c>
      <c r="B186" s="15">
        <v>0.54988425925925932</v>
      </c>
      <c r="C186" s="13">
        <v>371.83330000000001</v>
      </c>
      <c r="D186" s="13">
        <v>12.67</v>
      </c>
      <c r="E186" s="13">
        <v>2.7290000000000001</v>
      </c>
      <c r="F186" s="13">
        <v>14.452999999999999</v>
      </c>
      <c r="G186" s="6">
        <v>-4.5</v>
      </c>
      <c r="H186" s="13">
        <v>3.323</v>
      </c>
      <c r="I186" s="13">
        <v>7.74</v>
      </c>
      <c r="J186" s="13">
        <v>7.64</v>
      </c>
      <c r="K186" s="13">
        <v>88.163899999999998</v>
      </c>
      <c r="L186" s="13">
        <v>29.67</v>
      </c>
      <c r="O186" s="60">
        <f t="shared" si="8"/>
        <v>1.0949999999999988E-2</v>
      </c>
      <c r="P186" s="1">
        <f t="shared" si="7"/>
        <v>7.3398952</v>
      </c>
    </row>
    <row r="187" spans="1:16" x14ac:dyDescent="0.3">
      <c r="A187" s="14">
        <v>42683</v>
      </c>
      <c r="B187" s="15">
        <v>0.55000000000000004</v>
      </c>
      <c r="C187" s="13">
        <v>372</v>
      </c>
      <c r="D187" s="13">
        <v>12.67</v>
      </c>
      <c r="E187" s="13">
        <v>2.7290000000000001</v>
      </c>
      <c r="F187" s="13">
        <v>14.452999999999999</v>
      </c>
      <c r="G187" s="6">
        <v>-3.9</v>
      </c>
      <c r="H187" s="13">
        <v>3.323</v>
      </c>
      <c r="I187" s="13">
        <v>7.74</v>
      </c>
      <c r="J187" s="13">
        <v>7.67</v>
      </c>
      <c r="K187" s="13">
        <v>88.424499999999995</v>
      </c>
      <c r="L187" s="13">
        <v>29.65</v>
      </c>
      <c r="O187" s="60">
        <f t="shared" si="8"/>
        <v>4.3049999999999977E-2</v>
      </c>
      <c r="P187" s="1">
        <f t="shared" si="7"/>
        <v>7.3398952</v>
      </c>
    </row>
    <row r="188" spans="1:16" x14ac:dyDescent="0.3">
      <c r="A188" s="14">
        <v>42683</v>
      </c>
      <c r="B188" s="15">
        <v>0.55011574074074077</v>
      </c>
      <c r="C188" s="13">
        <v>372.16669999999999</v>
      </c>
      <c r="D188" s="13">
        <v>12.67</v>
      </c>
      <c r="E188" s="13">
        <v>2.7309999999999999</v>
      </c>
      <c r="F188" s="13">
        <v>14.452999999999999</v>
      </c>
      <c r="G188" s="6">
        <v>-4.7</v>
      </c>
      <c r="H188" s="13">
        <v>3.323</v>
      </c>
      <c r="I188" s="13">
        <v>7.74</v>
      </c>
      <c r="J188" s="13">
        <v>7.68</v>
      </c>
      <c r="K188" s="13">
        <v>88.569199999999995</v>
      </c>
      <c r="L188" s="13">
        <v>29.65</v>
      </c>
      <c r="O188" s="60">
        <f t="shared" si="8"/>
        <v>2.4999999999997247E-4</v>
      </c>
      <c r="P188" s="1">
        <f t="shared" si="7"/>
        <v>7.346456879999999</v>
      </c>
    </row>
    <row r="189" spans="1:16" x14ac:dyDescent="0.3">
      <c r="A189" s="14">
        <v>42683</v>
      </c>
      <c r="B189" s="15">
        <v>0.55023148148148149</v>
      </c>
      <c r="C189" s="13">
        <v>372.33330000000001</v>
      </c>
      <c r="D189" s="13">
        <v>12.67</v>
      </c>
      <c r="E189" s="13">
        <v>2.6989999999999998</v>
      </c>
      <c r="F189" s="13">
        <v>14.452999999999999</v>
      </c>
      <c r="G189" s="6">
        <v>-4.7</v>
      </c>
      <c r="H189" s="13">
        <v>3.323</v>
      </c>
      <c r="I189" s="13">
        <v>7.74</v>
      </c>
      <c r="J189" s="13">
        <v>7.72</v>
      </c>
      <c r="K189" s="13">
        <v>89.002099999999999</v>
      </c>
      <c r="L189" s="13">
        <v>29.64</v>
      </c>
      <c r="O189" s="60">
        <f t="shared" si="8"/>
        <v>2.4999999999997247E-4</v>
      </c>
      <c r="P189" s="1">
        <f t="shared" si="7"/>
        <v>7.2414700000000005</v>
      </c>
    </row>
    <row r="190" spans="1:16" x14ac:dyDescent="0.3">
      <c r="A190" s="14">
        <v>42683</v>
      </c>
      <c r="B190" s="15">
        <v>0.55034722222222232</v>
      </c>
      <c r="C190" s="13">
        <v>372.5</v>
      </c>
      <c r="D190" s="13">
        <v>12.68</v>
      </c>
      <c r="E190" s="13">
        <v>2.7029999999999998</v>
      </c>
      <c r="F190" s="13">
        <v>14.452999999999999</v>
      </c>
      <c r="G190" s="6">
        <v>-4.8</v>
      </c>
      <c r="H190" s="13">
        <v>3.323</v>
      </c>
      <c r="I190" s="13">
        <v>7.74</v>
      </c>
      <c r="J190" s="13">
        <v>7.74</v>
      </c>
      <c r="K190" s="13">
        <v>89.213300000000004</v>
      </c>
      <c r="L190" s="13">
        <v>29.63</v>
      </c>
      <c r="O190" s="60">
        <f t="shared" si="8"/>
        <v>0</v>
      </c>
      <c r="P190" s="1">
        <f t="shared" si="7"/>
        <v>7.2545933600000003</v>
      </c>
    </row>
    <row r="191" spans="1:16" x14ac:dyDescent="0.3">
      <c r="A191" s="14">
        <v>42683</v>
      </c>
      <c r="B191" s="15">
        <v>0.55046296296296293</v>
      </c>
      <c r="C191" s="13">
        <v>372.66669999999999</v>
      </c>
      <c r="D191" s="13">
        <v>12.68</v>
      </c>
      <c r="E191" s="13">
        <v>2.6739999999999999</v>
      </c>
      <c r="F191" s="13">
        <v>14.452999999999999</v>
      </c>
      <c r="G191" s="6">
        <v>-4.5999999999999996</v>
      </c>
      <c r="H191" s="13">
        <v>3.294</v>
      </c>
      <c r="I191" s="13">
        <v>7.74</v>
      </c>
      <c r="J191" s="13">
        <v>7.76</v>
      </c>
      <c r="K191" s="13">
        <v>89.491299999999995</v>
      </c>
      <c r="L191" s="13">
        <v>29.63</v>
      </c>
      <c r="O191" s="60">
        <f t="shared" si="8"/>
        <v>5.5999999999999939E-3</v>
      </c>
      <c r="P191" s="1">
        <f t="shared" si="7"/>
        <v>7.1594489999999995</v>
      </c>
    </row>
    <row r="192" spans="1:16" x14ac:dyDescent="0.3">
      <c r="A192" s="14">
        <v>42683</v>
      </c>
      <c r="B192" s="15">
        <v>0.55057870370370376</v>
      </c>
      <c r="C192" s="13">
        <v>372.83330000000001</v>
      </c>
      <c r="D192" s="13">
        <v>12.69</v>
      </c>
      <c r="E192" s="13">
        <v>2.681</v>
      </c>
      <c r="F192" s="13">
        <v>14.452999999999999</v>
      </c>
      <c r="G192" s="6">
        <v>-4.7</v>
      </c>
      <c r="H192" s="13">
        <v>3.294</v>
      </c>
      <c r="I192" s="13">
        <v>7.75</v>
      </c>
      <c r="J192" s="13">
        <v>7.77</v>
      </c>
      <c r="K192" s="13">
        <v>89.643199999999993</v>
      </c>
      <c r="L192" s="13">
        <v>29.61</v>
      </c>
      <c r="O192" s="60">
        <f t="shared" si="8"/>
        <v>2.4999999999997247E-4</v>
      </c>
      <c r="P192" s="1">
        <f t="shared" si="7"/>
        <v>7.1824148800000005</v>
      </c>
    </row>
    <row r="193" spans="1:16" x14ac:dyDescent="0.3">
      <c r="A193" s="14">
        <v>42683</v>
      </c>
      <c r="B193" s="15">
        <v>0.55069444444444449</v>
      </c>
      <c r="C193" s="13">
        <v>373</v>
      </c>
      <c r="D193" s="13">
        <v>12.69</v>
      </c>
      <c r="E193" s="13">
        <v>2.673</v>
      </c>
      <c r="F193" s="13">
        <v>14.452999999999999</v>
      </c>
      <c r="G193" s="6">
        <v>-4.7</v>
      </c>
      <c r="H193" s="13">
        <v>3.3519999999999999</v>
      </c>
      <c r="I193" s="13">
        <v>7.75</v>
      </c>
      <c r="J193" s="13">
        <v>7.79</v>
      </c>
      <c r="K193" s="13">
        <v>89.790800000000004</v>
      </c>
      <c r="L193" s="13">
        <v>29.59</v>
      </c>
      <c r="O193" s="60">
        <f t="shared" si="8"/>
        <v>2.4999999999997247E-4</v>
      </c>
      <c r="P193" s="1">
        <f t="shared" si="7"/>
        <v>7.1561681600000009</v>
      </c>
    </row>
    <row r="194" spans="1:16" x14ac:dyDescent="0.3">
      <c r="A194" s="14">
        <v>42683</v>
      </c>
      <c r="B194" s="15">
        <v>0.55081018518518521</v>
      </c>
      <c r="C194" s="13">
        <v>373.16669999999999</v>
      </c>
      <c r="D194" s="13">
        <v>12.7</v>
      </c>
      <c r="E194" s="13">
        <v>2.6709999999999998</v>
      </c>
      <c r="F194" s="13">
        <v>14.454000000000001</v>
      </c>
      <c r="G194" s="6">
        <v>-4.5</v>
      </c>
      <c r="H194" s="13">
        <v>3.323</v>
      </c>
      <c r="I194" s="13">
        <v>7.75</v>
      </c>
      <c r="J194" s="13">
        <v>7.78</v>
      </c>
      <c r="K194" s="13">
        <v>89.776399999999995</v>
      </c>
      <c r="L194" s="13">
        <v>29.58</v>
      </c>
      <c r="O194" s="60">
        <f t="shared" si="8"/>
        <v>1.0949999999999988E-2</v>
      </c>
      <c r="P194" s="1">
        <f t="shared" si="7"/>
        <v>7.1496064800000001</v>
      </c>
    </row>
    <row r="195" spans="1:16" x14ac:dyDescent="0.3">
      <c r="A195" s="14">
        <v>42683</v>
      </c>
      <c r="B195" s="15">
        <v>0.55092592592592593</v>
      </c>
      <c r="C195" s="13">
        <v>373.33330000000001</v>
      </c>
      <c r="D195" s="13">
        <v>12.7</v>
      </c>
      <c r="E195" s="13">
        <v>2.6989999999999998</v>
      </c>
      <c r="F195" s="13">
        <v>14.454000000000001</v>
      </c>
      <c r="G195" s="6">
        <v>-4.7</v>
      </c>
      <c r="H195" s="13">
        <v>3.323</v>
      </c>
      <c r="I195" s="13">
        <v>7.75</v>
      </c>
      <c r="J195" s="13">
        <v>7.8</v>
      </c>
      <c r="K195" s="13">
        <v>89.991600000000005</v>
      </c>
      <c r="L195" s="13">
        <v>29.58</v>
      </c>
      <c r="O195" s="60">
        <f t="shared" si="8"/>
        <v>2.4999999999997247E-4</v>
      </c>
      <c r="P195" s="1">
        <f t="shared" si="7"/>
        <v>7.2414700000000005</v>
      </c>
    </row>
    <row r="196" spans="1:16" x14ac:dyDescent="0.3">
      <c r="A196" s="14">
        <v>42683</v>
      </c>
      <c r="B196" s="15">
        <v>0.55104166666666665</v>
      </c>
      <c r="C196" s="13">
        <v>373.5</v>
      </c>
      <c r="D196" s="13">
        <v>12.69</v>
      </c>
      <c r="E196" s="13">
        <v>2.6840000000000002</v>
      </c>
      <c r="F196" s="13">
        <v>14.454000000000001</v>
      </c>
      <c r="G196" s="6">
        <v>-4.5999999999999996</v>
      </c>
      <c r="H196" s="13">
        <v>3.323</v>
      </c>
      <c r="I196" s="13">
        <v>7.75</v>
      </c>
      <c r="J196" s="13">
        <v>7.87</v>
      </c>
      <c r="K196" s="13">
        <v>90.772000000000006</v>
      </c>
      <c r="L196" s="13">
        <v>29.55</v>
      </c>
      <c r="O196" s="60">
        <f t="shared" si="8"/>
        <v>5.5999999999999939E-3</v>
      </c>
      <c r="P196" s="1">
        <f t="shared" si="7"/>
        <v>7.1922573999999999</v>
      </c>
    </row>
    <row r="197" spans="1:16" x14ac:dyDescent="0.3">
      <c r="A197" s="14">
        <v>42683</v>
      </c>
      <c r="B197" s="15">
        <v>0.55115740740740748</v>
      </c>
      <c r="C197" s="13">
        <v>373.66669999999999</v>
      </c>
      <c r="D197" s="13">
        <v>12.69</v>
      </c>
      <c r="E197" s="13">
        <v>2.694</v>
      </c>
      <c r="F197" s="13">
        <v>14.454000000000001</v>
      </c>
      <c r="G197" s="6">
        <v>-2</v>
      </c>
      <c r="H197" s="13">
        <v>3.294</v>
      </c>
      <c r="I197" s="13">
        <v>7.75</v>
      </c>
      <c r="J197" s="13">
        <v>7.89</v>
      </c>
      <c r="K197" s="13">
        <v>91.007499999999993</v>
      </c>
      <c r="L197" s="13">
        <v>29.55</v>
      </c>
      <c r="O197" s="60">
        <f t="shared" si="8"/>
        <v>0.1447</v>
      </c>
      <c r="P197" s="1">
        <f t="shared" si="7"/>
        <v>7.2250658000000003</v>
      </c>
    </row>
    <row r="198" spans="1:16" x14ac:dyDescent="0.3">
      <c r="A198" s="14">
        <v>42683</v>
      </c>
      <c r="B198" s="15">
        <v>0.55127314814814821</v>
      </c>
      <c r="C198" s="13">
        <v>373.83330000000001</v>
      </c>
      <c r="D198" s="13">
        <v>12.73</v>
      </c>
      <c r="E198" s="13">
        <v>0.94899999999999995</v>
      </c>
      <c r="F198" s="13">
        <v>14.452</v>
      </c>
      <c r="G198" s="6">
        <v>-4.3</v>
      </c>
      <c r="H198" s="13">
        <v>3.3519999999999999</v>
      </c>
      <c r="I198" s="13">
        <v>7.83</v>
      </c>
      <c r="J198" s="13">
        <v>8.06</v>
      </c>
      <c r="K198" s="13">
        <v>92.356899999999996</v>
      </c>
      <c r="L198" s="13">
        <v>28.38</v>
      </c>
      <c r="O198" s="60">
        <f t="shared" si="8"/>
        <v>2.1650000000000003E-2</v>
      </c>
      <c r="P198" s="1">
        <f t="shared" si="7"/>
        <v>1.5</v>
      </c>
    </row>
    <row r="199" spans="1:16" x14ac:dyDescent="0.3">
      <c r="A199" s="14">
        <v>42683</v>
      </c>
      <c r="B199" s="15">
        <v>0.55138888888888893</v>
      </c>
      <c r="C199" s="13">
        <v>374</v>
      </c>
      <c r="D199" s="13">
        <v>12.77</v>
      </c>
      <c r="E199" s="13">
        <v>0.996</v>
      </c>
      <c r="F199" s="13">
        <v>14.452</v>
      </c>
      <c r="G199" s="6">
        <v>-4.3</v>
      </c>
      <c r="H199" s="13">
        <v>3.294</v>
      </c>
      <c r="I199" s="13">
        <v>7.84</v>
      </c>
      <c r="J199" s="13">
        <v>8.75</v>
      </c>
      <c r="K199" s="13">
        <v>100.13079999999999</v>
      </c>
      <c r="L199" s="13">
        <v>28.16</v>
      </c>
      <c r="O199" s="60">
        <f t="shared" si="8"/>
        <v>2.1650000000000003E-2</v>
      </c>
      <c r="P199" s="1">
        <f t="shared" si="7"/>
        <v>1.6541994800000004</v>
      </c>
    </row>
    <row r="200" spans="1:16" x14ac:dyDescent="0.3">
      <c r="A200" s="14">
        <v>42683</v>
      </c>
      <c r="B200" s="15">
        <v>0.55150462962962965</v>
      </c>
      <c r="C200" s="13">
        <v>374.16669999999999</v>
      </c>
      <c r="D200" s="13">
        <v>12.78</v>
      </c>
      <c r="E200" s="13">
        <v>0.96099999999999997</v>
      </c>
      <c r="F200" s="13">
        <v>14.452</v>
      </c>
      <c r="G200" s="6">
        <v>-4.4000000000000004</v>
      </c>
      <c r="H200" s="13">
        <v>3.3519999999999999</v>
      </c>
      <c r="I200" s="13">
        <v>7.83</v>
      </c>
      <c r="J200" s="13">
        <v>9.09</v>
      </c>
      <c r="K200" s="13">
        <v>103.9759</v>
      </c>
      <c r="L200" s="13">
        <v>27.97</v>
      </c>
      <c r="O200" s="60">
        <f t="shared" si="8"/>
        <v>1.6299999999999953E-2</v>
      </c>
      <c r="P200" s="1">
        <f t="shared" si="7"/>
        <v>1.5393700799999999</v>
      </c>
    </row>
    <row r="201" spans="1:16" x14ac:dyDescent="0.3">
      <c r="A201" s="14">
        <v>42683</v>
      </c>
      <c r="B201" s="15">
        <v>0.55162037037037037</v>
      </c>
      <c r="C201" s="13">
        <v>374.33330000000001</v>
      </c>
      <c r="D201" s="13">
        <v>12.78</v>
      </c>
      <c r="E201" s="13">
        <v>0.98799999999999999</v>
      </c>
      <c r="F201" s="13">
        <v>14.452</v>
      </c>
      <c r="G201" s="6">
        <v>-4.2</v>
      </c>
      <c r="H201" s="13">
        <v>3.323</v>
      </c>
      <c r="I201" s="13">
        <v>7.83</v>
      </c>
      <c r="J201" s="13">
        <v>9.25</v>
      </c>
      <c r="K201" s="13">
        <v>105.78789999999999</v>
      </c>
      <c r="L201" s="13">
        <v>27.87</v>
      </c>
      <c r="O201" s="60">
        <f t="shared" si="8"/>
        <v>2.6999999999999968E-2</v>
      </c>
      <c r="P201" s="1">
        <f t="shared" ref="P201:P202" si="9">E201*3.28084-P$4</f>
        <v>1.6279527600000003</v>
      </c>
    </row>
    <row r="202" spans="1:16" x14ac:dyDescent="0.3">
      <c r="A202" s="14">
        <v>42683</v>
      </c>
      <c r="B202" s="15">
        <v>0.5517361111111112</v>
      </c>
      <c r="C202" s="13">
        <v>374.5</v>
      </c>
      <c r="D202" s="13">
        <v>12.79</v>
      </c>
      <c r="E202" s="13">
        <v>1.0820000000000001</v>
      </c>
      <c r="F202" s="13">
        <v>14.452</v>
      </c>
      <c r="G202" s="6">
        <v>-4.2</v>
      </c>
      <c r="H202" s="13">
        <v>3.323</v>
      </c>
      <c r="I202" s="13">
        <v>7.83</v>
      </c>
      <c r="J202" s="13">
        <v>9.33</v>
      </c>
      <c r="K202" s="13">
        <v>106.68049999999999</v>
      </c>
      <c r="L202" s="13">
        <v>27.91</v>
      </c>
      <c r="O202" s="60">
        <f t="shared" si="8"/>
        <v>2.6999999999999968E-2</v>
      </c>
      <c r="P202" s="1">
        <f t="shared" si="9"/>
        <v>1.9363517200000002</v>
      </c>
    </row>
    <row r="203" spans="1:16" x14ac:dyDescent="0.3">
      <c r="A203" s="11"/>
      <c r="B203" s="10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P203" s="1">
        <f t="shared" ref="P203:P255" si="10">E203*3.28084</f>
        <v>0</v>
      </c>
    </row>
    <row r="204" spans="1:16" x14ac:dyDescent="0.3">
      <c r="A204" s="11"/>
      <c r="B204" s="10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P204" s="1">
        <f t="shared" si="10"/>
        <v>0</v>
      </c>
    </row>
    <row r="205" spans="1:16" x14ac:dyDescent="0.3">
      <c r="A205" s="11"/>
      <c r="B205" s="10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P205" s="1">
        <f t="shared" si="10"/>
        <v>0</v>
      </c>
    </row>
    <row r="206" spans="1:16" x14ac:dyDescent="0.3">
      <c r="A206" s="11"/>
      <c r="B206" s="10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P206" s="1">
        <f t="shared" si="10"/>
        <v>0</v>
      </c>
    </row>
    <row r="207" spans="1:16" x14ac:dyDescent="0.3">
      <c r="A207" s="11"/>
      <c r="B207" s="10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P207" s="1">
        <f t="shared" si="10"/>
        <v>0</v>
      </c>
    </row>
    <row r="208" spans="1:16" x14ac:dyDescent="0.3">
      <c r="A208" s="11"/>
      <c r="B208" s="10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P208" s="1">
        <f t="shared" si="10"/>
        <v>0</v>
      </c>
    </row>
    <row r="209" spans="1:16" x14ac:dyDescent="0.3">
      <c r="A209" s="11"/>
      <c r="B209" s="10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P209" s="1">
        <f t="shared" si="10"/>
        <v>0</v>
      </c>
    </row>
    <row r="210" spans="1:16" x14ac:dyDescent="0.3">
      <c r="A210" s="11"/>
      <c r="B210" s="10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P210" s="1">
        <f t="shared" si="10"/>
        <v>0</v>
      </c>
    </row>
    <row r="211" spans="1:16" x14ac:dyDescent="0.3">
      <c r="A211" s="11"/>
      <c r="B211" s="10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P211" s="1">
        <f t="shared" si="10"/>
        <v>0</v>
      </c>
    </row>
    <row r="212" spans="1:16" x14ac:dyDescent="0.3">
      <c r="A212" s="11"/>
      <c r="B212" s="10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P212" s="1">
        <f t="shared" si="10"/>
        <v>0</v>
      </c>
    </row>
    <row r="213" spans="1:16" x14ac:dyDescent="0.3">
      <c r="A213" s="11"/>
      <c r="B213" s="10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P213" s="1">
        <f t="shared" si="10"/>
        <v>0</v>
      </c>
    </row>
    <row r="214" spans="1:16" x14ac:dyDescent="0.3">
      <c r="A214" s="11"/>
      <c r="B214" s="10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P214" s="1">
        <f t="shared" si="10"/>
        <v>0</v>
      </c>
    </row>
    <row r="215" spans="1:16" x14ac:dyDescent="0.3">
      <c r="A215" s="11"/>
      <c r="B215" s="10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P215" s="1">
        <f t="shared" si="10"/>
        <v>0</v>
      </c>
    </row>
    <row r="216" spans="1:16" x14ac:dyDescent="0.3">
      <c r="A216" s="11"/>
      <c r="B216" s="10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P216" s="1">
        <f t="shared" si="10"/>
        <v>0</v>
      </c>
    </row>
    <row r="217" spans="1:16" x14ac:dyDescent="0.3">
      <c r="A217" s="11"/>
      <c r="B217" s="10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P217" s="1">
        <f t="shared" si="10"/>
        <v>0</v>
      </c>
    </row>
    <row r="218" spans="1:16" x14ac:dyDescent="0.3">
      <c r="A218" s="11"/>
      <c r="B218" s="10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P218" s="1">
        <f t="shared" si="10"/>
        <v>0</v>
      </c>
    </row>
    <row r="219" spans="1:16" x14ac:dyDescent="0.3">
      <c r="A219" s="11"/>
      <c r="B219" s="10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P219" s="1">
        <f t="shared" si="10"/>
        <v>0</v>
      </c>
    </row>
    <row r="220" spans="1:16" x14ac:dyDescent="0.3">
      <c r="A220" s="11"/>
      <c r="B220" s="10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P220" s="1">
        <f t="shared" si="10"/>
        <v>0</v>
      </c>
    </row>
    <row r="221" spans="1:16" x14ac:dyDescent="0.3">
      <c r="A221" s="11"/>
      <c r="B221" s="10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P221" s="1">
        <f t="shared" si="10"/>
        <v>0</v>
      </c>
    </row>
    <row r="222" spans="1:16" x14ac:dyDescent="0.3">
      <c r="A222" s="11"/>
      <c r="B222" s="10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P222" s="1">
        <f t="shared" si="10"/>
        <v>0</v>
      </c>
    </row>
    <row r="223" spans="1:16" x14ac:dyDescent="0.3">
      <c r="A223" s="11"/>
      <c r="B223" s="10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P223" s="1">
        <f t="shared" si="10"/>
        <v>0</v>
      </c>
    </row>
    <row r="224" spans="1:16" x14ac:dyDescent="0.3">
      <c r="A224" s="11"/>
      <c r="B224" s="10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P224" s="1">
        <f t="shared" si="10"/>
        <v>0</v>
      </c>
    </row>
    <row r="225" spans="1:16" x14ac:dyDescent="0.3">
      <c r="A225" s="11"/>
      <c r="B225" s="10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P225" s="1">
        <f t="shared" si="10"/>
        <v>0</v>
      </c>
    </row>
    <row r="226" spans="1:16" x14ac:dyDescent="0.3">
      <c r="A226" s="11"/>
      <c r="B226" s="10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P226" s="1">
        <f t="shared" si="10"/>
        <v>0</v>
      </c>
    </row>
    <row r="227" spans="1:16" x14ac:dyDescent="0.3">
      <c r="A227" s="11"/>
      <c r="B227" s="10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P227" s="1">
        <f t="shared" si="10"/>
        <v>0</v>
      </c>
    </row>
    <row r="228" spans="1:16" x14ac:dyDescent="0.3">
      <c r="A228" s="11"/>
      <c r="B228" s="10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P228" s="1">
        <f t="shared" si="10"/>
        <v>0</v>
      </c>
    </row>
    <row r="229" spans="1:16" x14ac:dyDescent="0.3">
      <c r="A229" s="11"/>
      <c r="B229" s="10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P229" s="1">
        <f t="shared" si="10"/>
        <v>0</v>
      </c>
    </row>
    <row r="230" spans="1:16" x14ac:dyDescent="0.3">
      <c r="A230" s="11"/>
      <c r="B230" s="10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P230" s="1">
        <f t="shared" si="10"/>
        <v>0</v>
      </c>
    </row>
    <row r="231" spans="1:16" x14ac:dyDescent="0.3">
      <c r="A231" s="11"/>
      <c r="B231" s="10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P231" s="1">
        <f t="shared" si="10"/>
        <v>0</v>
      </c>
    </row>
    <row r="232" spans="1:16" x14ac:dyDescent="0.3">
      <c r="A232" s="11"/>
      <c r="B232" s="10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P232" s="1">
        <f t="shared" si="10"/>
        <v>0</v>
      </c>
    </row>
    <row r="233" spans="1:16" x14ac:dyDescent="0.3">
      <c r="A233" s="11"/>
      <c r="B233" s="10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P233" s="1">
        <f t="shared" si="10"/>
        <v>0</v>
      </c>
    </row>
    <row r="234" spans="1:16" x14ac:dyDescent="0.3">
      <c r="A234" s="11"/>
      <c r="B234" s="10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P234" s="1">
        <f t="shared" si="10"/>
        <v>0</v>
      </c>
    </row>
    <row r="235" spans="1:16" x14ac:dyDescent="0.3">
      <c r="A235" s="11"/>
      <c r="B235" s="10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P235" s="1">
        <f t="shared" si="10"/>
        <v>0</v>
      </c>
    </row>
    <row r="236" spans="1:16" x14ac:dyDescent="0.3">
      <c r="A236" s="11"/>
      <c r="B236" s="10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P236" s="1">
        <f t="shared" si="10"/>
        <v>0</v>
      </c>
    </row>
    <row r="237" spans="1:16" x14ac:dyDescent="0.3">
      <c r="A237" s="11"/>
      <c r="B237" s="10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P237" s="1">
        <f t="shared" si="10"/>
        <v>0</v>
      </c>
    </row>
    <row r="238" spans="1:16" x14ac:dyDescent="0.3">
      <c r="A238" s="11"/>
      <c r="B238" s="10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P238" s="1">
        <f t="shared" si="10"/>
        <v>0</v>
      </c>
    </row>
    <row r="239" spans="1:16" x14ac:dyDescent="0.3">
      <c r="A239" s="11"/>
      <c r="B239" s="10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P239" s="1">
        <f t="shared" si="10"/>
        <v>0</v>
      </c>
    </row>
    <row r="240" spans="1:16" x14ac:dyDescent="0.3">
      <c r="A240" s="11"/>
      <c r="B240" s="10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P240" s="1">
        <f t="shared" si="10"/>
        <v>0</v>
      </c>
    </row>
    <row r="241" spans="1:16" x14ac:dyDescent="0.3">
      <c r="A241" s="11"/>
      <c r="B241" s="10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P241" s="1">
        <f t="shared" si="10"/>
        <v>0</v>
      </c>
    </row>
    <row r="242" spans="1:16" x14ac:dyDescent="0.3">
      <c r="A242" s="11"/>
      <c r="B242" s="10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P242" s="1">
        <f t="shared" si="10"/>
        <v>0</v>
      </c>
    </row>
    <row r="243" spans="1:16" x14ac:dyDescent="0.3">
      <c r="A243" s="11"/>
      <c r="B243" s="10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P243" s="1">
        <f t="shared" si="10"/>
        <v>0</v>
      </c>
    </row>
    <row r="244" spans="1:16" x14ac:dyDescent="0.3">
      <c r="A244" s="11"/>
      <c r="B244" s="10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P244" s="1">
        <f t="shared" si="10"/>
        <v>0</v>
      </c>
    </row>
    <row r="245" spans="1:16" x14ac:dyDescent="0.3">
      <c r="A245" s="11"/>
      <c r="B245" s="10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P245" s="1">
        <f t="shared" si="10"/>
        <v>0</v>
      </c>
    </row>
    <row r="246" spans="1:16" x14ac:dyDescent="0.3">
      <c r="A246" s="11"/>
      <c r="B246" s="10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P246" s="1">
        <f t="shared" si="10"/>
        <v>0</v>
      </c>
    </row>
    <row r="247" spans="1:16" x14ac:dyDescent="0.3">
      <c r="A247" s="11"/>
      <c r="B247" s="10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P247" s="1">
        <f t="shared" si="10"/>
        <v>0</v>
      </c>
    </row>
    <row r="248" spans="1:16" x14ac:dyDescent="0.3">
      <c r="A248" s="11"/>
      <c r="B248" s="10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P248" s="1">
        <f t="shared" si="10"/>
        <v>0</v>
      </c>
    </row>
    <row r="249" spans="1:16" x14ac:dyDescent="0.3">
      <c r="A249" s="11"/>
      <c r="B249" s="10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P249" s="1">
        <f t="shared" si="10"/>
        <v>0</v>
      </c>
    </row>
    <row r="250" spans="1:16" x14ac:dyDescent="0.3">
      <c r="A250" s="11"/>
      <c r="B250" s="10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P250" s="1">
        <f t="shared" si="10"/>
        <v>0</v>
      </c>
    </row>
    <row r="251" spans="1:16" x14ac:dyDescent="0.3">
      <c r="A251" s="11"/>
      <c r="B251" s="10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P251" s="1">
        <f t="shared" si="10"/>
        <v>0</v>
      </c>
    </row>
    <row r="252" spans="1:16" x14ac:dyDescent="0.3">
      <c r="A252" s="11"/>
      <c r="B252" s="10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P252" s="1">
        <f t="shared" si="10"/>
        <v>0</v>
      </c>
    </row>
    <row r="253" spans="1:16" x14ac:dyDescent="0.3">
      <c r="A253" s="11"/>
      <c r="B253" s="10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P253" s="1">
        <f t="shared" si="10"/>
        <v>0</v>
      </c>
    </row>
    <row r="254" spans="1:16" x14ac:dyDescent="0.3">
      <c r="A254" s="11"/>
      <c r="B254" s="10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P254" s="1">
        <f t="shared" si="10"/>
        <v>0</v>
      </c>
    </row>
    <row r="255" spans="1:16" x14ac:dyDescent="0.3">
      <c r="A255" s="11"/>
      <c r="B255" s="10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P255" s="1">
        <f t="shared" si="10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255"/>
  <sheetViews>
    <sheetView tabSelected="1" workbookViewId="0">
      <selection activeCell="M29" sqref="M29"/>
    </sheetView>
  </sheetViews>
  <sheetFormatPr defaultColWidth="9.109375" defaultRowHeight="14.4" x14ac:dyDescent="0.3"/>
  <cols>
    <col min="1" max="1" width="14.109375" style="13" customWidth="1"/>
    <col min="2" max="2" width="11.5546875" style="13" bestFit="1" customWidth="1"/>
    <col min="3" max="12" width="9.109375" style="13"/>
    <col min="13" max="13" width="10.109375" style="13" customWidth="1"/>
    <col min="14" max="14" width="8.88671875"/>
    <col min="15" max="15" width="9.109375" style="13"/>
    <col min="16" max="16" width="9.5546875" style="13" bestFit="1" customWidth="1"/>
    <col min="17" max="16384" width="9.109375" style="13"/>
  </cols>
  <sheetData>
    <row r="1" spans="1:16" x14ac:dyDescent="0.3">
      <c r="A1" s="2" t="s">
        <v>35</v>
      </c>
      <c r="B1" s="13" t="s">
        <v>39</v>
      </c>
      <c r="M1" s="54"/>
      <c r="O1" s="54" t="s">
        <v>62</v>
      </c>
      <c r="P1" s="54"/>
    </row>
    <row r="2" spans="1:16" x14ac:dyDescent="0.3">
      <c r="A2" s="2" t="str">
        <f>CONCATENATE(B1,B2)</f>
        <v>CV62-3 11/9/16</v>
      </c>
      <c r="B2" s="3" t="s">
        <v>37</v>
      </c>
      <c r="D2" s="13" t="s">
        <v>5</v>
      </c>
      <c r="E2" s="13" t="s">
        <v>6</v>
      </c>
      <c r="F2" s="13" t="s">
        <v>7</v>
      </c>
      <c r="G2" s="13" t="s">
        <v>8</v>
      </c>
      <c r="H2" s="13" t="s">
        <v>9</v>
      </c>
      <c r="I2" s="13" t="s">
        <v>10</v>
      </c>
      <c r="J2" s="13" t="s">
        <v>11</v>
      </c>
      <c r="K2" s="13" t="s">
        <v>11</v>
      </c>
      <c r="L2" s="13" t="s">
        <v>12</v>
      </c>
      <c r="M2" s="59" t="s">
        <v>60</v>
      </c>
      <c r="O2" s="54">
        <f>TurbidityCal!B19</f>
        <v>5.3499999999999999E-2</v>
      </c>
      <c r="P2" s="54"/>
    </row>
    <row r="3" spans="1:16" x14ac:dyDescent="0.3">
      <c r="D3" s="13" t="s">
        <v>13</v>
      </c>
      <c r="E3" s="13" t="s">
        <v>14</v>
      </c>
      <c r="F3" s="13" t="s">
        <v>15</v>
      </c>
      <c r="G3" s="13" t="s">
        <v>16</v>
      </c>
      <c r="H3" s="13" t="s">
        <v>17</v>
      </c>
      <c r="I3" s="13" t="s">
        <v>2</v>
      </c>
      <c r="J3" s="13" t="s">
        <v>18</v>
      </c>
      <c r="K3" s="13" t="s">
        <v>19</v>
      </c>
      <c r="L3" s="13" t="s">
        <v>20</v>
      </c>
      <c r="M3" s="59" t="s">
        <v>61</v>
      </c>
      <c r="O3" s="54">
        <f>TurbidityCal!C19</f>
        <v>0.25169999999999998</v>
      </c>
      <c r="P3" s="54"/>
    </row>
    <row r="4" spans="1:16" x14ac:dyDescent="0.3">
      <c r="A4" s="13" t="s">
        <v>21</v>
      </c>
      <c r="B4" s="13" t="s">
        <v>22</v>
      </c>
      <c r="C4" s="13" t="s">
        <v>23</v>
      </c>
      <c r="D4" s="13" t="s">
        <v>26</v>
      </c>
      <c r="E4" s="13" t="s">
        <v>27</v>
      </c>
      <c r="F4" s="13" t="s">
        <v>28</v>
      </c>
      <c r="G4" s="13" t="s">
        <v>29</v>
      </c>
      <c r="H4" s="13" t="s">
        <v>1</v>
      </c>
      <c r="I4" s="13" t="s">
        <v>2</v>
      </c>
      <c r="J4" s="13" t="s">
        <v>24</v>
      </c>
      <c r="K4" s="13" t="s">
        <v>25</v>
      </c>
      <c r="L4" s="13" t="s">
        <v>30</v>
      </c>
      <c r="M4" s="54"/>
      <c r="O4" s="54"/>
      <c r="P4" s="61">
        <f>P6</f>
        <v>9.18640000000015E-3</v>
      </c>
    </row>
    <row r="5" spans="1:16" x14ac:dyDescent="0.3">
      <c r="M5" s="54"/>
      <c r="O5" s="54"/>
      <c r="P5" s="1">
        <f>MIN(E8:E202)*3.28084</f>
        <v>1.5091864000000002</v>
      </c>
    </row>
    <row r="6" spans="1:16" x14ac:dyDescent="0.3">
      <c r="G6" s="6" t="s">
        <v>48</v>
      </c>
      <c r="M6" s="54"/>
      <c r="O6" s="54"/>
      <c r="P6" s="1">
        <f>P5-1.5</f>
        <v>9.18640000000015E-3</v>
      </c>
    </row>
    <row r="7" spans="1:16" x14ac:dyDescent="0.3">
      <c r="A7" s="13" t="s">
        <v>21</v>
      </c>
      <c r="B7" s="13" t="s">
        <v>22</v>
      </c>
      <c r="C7" s="13" t="s">
        <v>23</v>
      </c>
      <c r="D7" s="13" t="s">
        <v>31</v>
      </c>
      <c r="E7" s="13" t="s">
        <v>34</v>
      </c>
      <c r="F7" s="13" t="s">
        <v>0</v>
      </c>
      <c r="G7" s="6" t="s">
        <v>29</v>
      </c>
      <c r="H7" s="13" t="s">
        <v>1</v>
      </c>
      <c r="I7" s="13" t="s">
        <v>2</v>
      </c>
      <c r="J7" s="13" t="s">
        <v>3</v>
      </c>
      <c r="K7" s="13" t="s">
        <v>4</v>
      </c>
      <c r="L7" s="13" t="s">
        <v>32</v>
      </c>
      <c r="M7" s="54" t="s">
        <v>33</v>
      </c>
      <c r="O7" s="54" t="s">
        <v>59</v>
      </c>
      <c r="P7" s="54" t="s">
        <v>63</v>
      </c>
    </row>
    <row r="8" spans="1:16" x14ac:dyDescent="0.3">
      <c r="A8" s="23">
        <v>42683</v>
      </c>
      <c r="B8" s="24">
        <v>0.5561342592592593</v>
      </c>
      <c r="C8" s="22">
        <v>380.83330000000001</v>
      </c>
      <c r="D8" s="22">
        <v>13.01</v>
      </c>
      <c r="E8" s="22">
        <v>0.61699999999999999</v>
      </c>
      <c r="F8" s="22">
        <v>14.493</v>
      </c>
      <c r="G8" s="6">
        <v>-1.1000000000000001</v>
      </c>
      <c r="H8" s="22">
        <v>3.294</v>
      </c>
      <c r="I8" s="22">
        <v>7.86</v>
      </c>
      <c r="J8" s="22">
        <v>9.7799999999999994</v>
      </c>
      <c r="K8" s="22">
        <v>111.9748</v>
      </c>
      <c r="L8" s="22">
        <v>27.84</v>
      </c>
      <c r="M8" s="54"/>
      <c r="O8" s="60">
        <f t="shared" ref="O8:O39" si="0">IF(G8="","",IF(G8*O$2+O$3&lt;0,0,G8*O$2+O$3))</f>
        <v>0.19284999999999997</v>
      </c>
      <c r="P8" s="1">
        <f>E8*3.28084-P$4</f>
        <v>2.0150918799999999</v>
      </c>
    </row>
    <row r="9" spans="1:16" x14ac:dyDescent="0.3">
      <c r="A9" s="23">
        <v>42683</v>
      </c>
      <c r="B9" s="24">
        <v>0.55625000000000002</v>
      </c>
      <c r="C9" s="22">
        <v>381</v>
      </c>
      <c r="D9" s="22">
        <v>13</v>
      </c>
      <c r="E9" s="22">
        <v>0.64</v>
      </c>
      <c r="F9" s="22">
        <v>14.492000000000001</v>
      </c>
      <c r="G9" s="6">
        <v>-1.1000000000000001</v>
      </c>
      <c r="H9" s="22">
        <v>3.323</v>
      </c>
      <c r="I9" s="22">
        <v>7.86</v>
      </c>
      <c r="J9" s="22">
        <v>9.75</v>
      </c>
      <c r="K9" s="22">
        <v>111.62730000000001</v>
      </c>
      <c r="L9" s="22">
        <v>27.84</v>
      </c>
      <c r="M9" s="1"/>
      <c r="O9" s="60">
        <f t="shared" si="0"/>
        <v>0.19284999999999997</v>
      </c>
      <c r="P9" s="1">
        <f t="shared" ref="P9:P72" si="1">E9*3.28084-P$4</f>
        <v>2.0905512000000002</v>
      </c>
    </row>
    <row r="10" spans="1:16" x14ac:dyDescent="0.3">
      <c r="A10" s="23">
        <v>42683</v>
      </c>
      <c r="B10" s="24">
        <v>0.55636574074074074</v>
      </c>
      <c r="C10" s="22">
        <v>381.16669999999999</v>
      </c>
      <c r="D10" s="22">
        <v>13</v>
      </c>
      <c r="E10" s="22">
        <v>0.629</v>
      </c>
      <c r="F10" s="22">
        <v>14.492000000000001</v>
      </c>
      <c r="G10" s="6">
        <v>-1.4</v>
      </c>
      <c r="H10" s="22">
        <v>3.323</v>
      </c>
      <c r="I10" s="22">
        <v>7.87</v>
      </c>
      <c r="J10" s="22">
        <v>9.75</v>
      </c>
      <c r="K10" s="22">
        <v>111.58029999999999</v>
      </c>
      <c r="L10" s="22">
        <v>27.84</v>
      </c>
      <c r="M10" s="1"/>
      <c r="O10" s="60">
        <f t="shared" si="0"/>
        <v>0.17679999999999998</v>
      </c>
      <c r="P10" s="1">
        <f t="shared" si="1"/>
        <v>2.0544619600000003</v>
      </c>
    </row>
    <row r="11" spans="1:16" x14ac:dyDescent="0.3">
      <c r="A11" s="23">
        <v>42683</v>
      </c>
      <c r="B11" s="24">
        <v>0.55648148148148158</v>
      </c>
      <c r="C11" s="22">
        <v>381.33330000000001</v>
      </c>
      <c r="D11" s="22">
        <v>12.99</v>
      </c>
      <c r="E11" s="22">
        <v>0.66600000000000004</v>
      </c>
      <c r="F11" s="22">
        <v>14.491</v>
      </c>
      <c r="G11" s="6">
        <v>-1.3</v>
      </c>
      <c r="H11" s="22">
        <v>3.323</v>
      </c>
      <c r="I11" s="22">
        <v>7.87</v>
      </c>
      <c r="J11" s="22">
        <v>9.76</v>
      </c>
      <c r="K11" s="22">
        <v>111.76430000000001</v>
      </c>
      <c r="L11" s="22">
        <v>27.83</v>
      </c>
      <c r="M11" s="1"/>
      <c r="O11" s="60">
        <f t="shared" si="0"/>
        <v>0.18214999999999998</v>
      </c>
      <c r="P11" s="1">
        <f t="shared" si="1"/>
        <v>2.1758530399999998</v>
      </c>
    </row>
    <row r="12" spans="1:16" x14ac:dyDescent="0.3">
      <c r="A12" s="23">
        <v>42683</v>
      </c>
      <c r="B12" s="24">
        <v>0.55659722222222219</v>
      </c>
      <c r="C12" s="22">
        <v>381.5</v>
      </c>
      <c r="D12" s="22">
        <v>13</v>
      </c>
      <c r="E12" s="22">
        <v>0.60599999999999998</v>
      </c>
      <c r="F12" s="22">
        <v>14.489000000000001</v>
      </c>
      <c r="G12" s="6">
        <v>-1.3</v>
      </c>
      <c r="H12" s="22">
        <v>3.3519999999999999</v>
      </c>
      <c r="I12" s="22">
        <v>7.87</v>
      </c>
      <c r="J12" s="22">
        <v>9.7899999999999991</v>
      </c>
      <c r="K12" s="22">
        <v>112.1644</v>
      </c>
      <c r="L12" s="22">
        <v>27.85</v>
      </c>
      <c r="M12" s="1"/>
      <c r="O12" s="60">
        <f t="shared" si="0"/>
        <v>0.18214999999999998</v>
      </c>
      <c r="P12" s="1">
        <f t="shared" si="1"/>
        <v>1.9790026399999998</v>
      </c>
    </row>
    <row r="13" spans="1:16" x14ac:dyDescent="0.3">
      <c r="A13" s="23">
        <v>42683</v>
      </c>
      <c r="B13" s="24">
        <v>0.55671296296296302</v>
      </c>
      <c r="C13" s="22">
        <v>381.66669999999999</v>
      </c>
      <c r="D13" s="22">
        <v>13</v>
      </c>
      <c r="E13" s="22">
        <v>0.625</v>
      </c>
      <c r="F13" s="22">
        <v>14.489000000000001</v>
      </c>
      <c r="G13" s="6">
        <v>0.5</v>
      </c>
      <c r="H13" s="22">
        <v>3.323</v>
      </c>
      <c r="I13" s="22">
        <v>7.87</v>
      </c>
      <c r="J13" s="22">
        <v>9.81</v>
      </c>
      <c r="K13" s="22">
        <v>112.39700000000001</v>
      </c>
      <c r="L13" s="22">
        <v>27.86</v>
      </c>
      <c r="M13" s="1"/>
      <c r="O13" s="60">
        <f t="shared" si="0"/>
        <v>0.27844999999999998</v>
      </c>
      <c r="P13" s="1">
        <f t="shared" si="1"/>
        <v>2.0413385999999996</v>
      </c>
    </row>
    <row r="14" spans="1:16" x14ac:dyDescent="0.3">
      <c r="A14" s="23">
        <v>42683</v>
      </c>
      <c r="B14" s="24">
        <v>0.55682870370370374</v>
      </c>
      <c r="C14" s="22">
        <v>381.83330000000001</v>
      </c>
      <c r="D14" s="22">
        <v>13</v>
      </c>
      <c r="E14" s="22">
        <v>0.63900000000000001</v>
      </c>
      <c r="F14" s="22">
        <v>14.488</v>
      </c>
      <c r="G14" s="6">
        <v>0.2</v>
      </c>
      <c r="H14" s="22">
        <v>3.294</v>
      </c>
      <c r="I14" s="22">
        <v>7.87</v>
      </c>
      <c r="J14" s="22">
        <v>9.82</v>
      </c>
      <c r="K14" s="22">
        <v>112.5222</v>
      </c>
      <c r="L14" s="22">
        <v>27.87</v>
      </c>
      <c r="M14" s="1"/>
      <c r="O14" s="60">
        <f t="shared" si="0"/>
        <v>0.26239999999999997</v>
      </c>
      <c r="P14" s="1">
        <f t="shared" si="1"/>
        <v>2.0872703599999998</v>
      </c>
    </row>
    <row r="15" spans="1:16" x14ac:dyDescent="0.3">
      <c r="A15" s="23">
        <v>42683</v>
      </c>
      <c r="B15" s="24">
        <v>0.55694444444444446</v>
      </c>
      <c r="C15" s="22">
        <v>382</v>
      </c>
      <c r="D15" s="22">
        <v>13</v>
      </c>
      <c r="E15" s="22">
        <v>0.63400000000000001</v>
      </c>
      <c r="F15" s="22">
        <v>14.487</v>
      </c>
      <c r="G15" s="6">
        <v>0.1</v>
      </c>
      <c r="H15" s="22">
        <v>3.3519999999999999</v>
      </c>
      <c r="I15" s="22">
        <v>7.88</v>
      </c>
      <c r="J15" s="22">
        <v>9.83</v>
      </c>
      <c r="K15" s="22">
        <v>112.6083</v>
      </c>
      <c r="L15" s="22">
        <v>27.88</v>
      </c>
      <c r="M15" s="1"/>
      <c r="O15" s="60">
        <f t="shared" si="0"/>
        <v>0.25705</v>
      </c>
      <c r="P15" s="1">
        <f t="shared" si="1"/>
        <v>2.0708661599999996</v>
      </c>
    </row>
    <row r="16" spans="1:16" x14ac:dyDescent="0.3">
      <c r="A16" s="23">
        <v>42683</v>
      </c>
      <c r="B16" s="24">
        <v>0.55706018518518519</v>
      </c>
      <c r="C16" s="22">
        <v>382.16669999999999</v>
      </c>
      <c r="D16" s="22">
        <v>13.01</v>
      </c>
      <c r="E16" s="22">
        <v>0.66700000000000004</v>
      </c>
      <c r="F16" s="22">
        <v>14.487</v>
      </c>
      <c r="G16" s="6">
        <v>0</v>
      </c>
      <c r="H16" s="22">
        <v>3.3519999999999999</v>
      </c>
      <c r="I16" s="22">
        <v>7.88</v>
      </c>
      <c r="J16" s="22">
        <v>9.84</v>
      </c>
      <c r="K16" s="22">
        <v>112.7843</v>
      </c>
      <c r="L16" s="22">
        <v>27.88</v>
      </c>
      <c r="M16" s="1"/>
      <c r="O16" s="60">
        <f t="shared" si="0"/>
        <v>0.25169999999999998</v>
      </c>
      <c r="P16" s="1">
        <f t="shared" si="1"/>
        <v>2.1791338800000002</v>
      </c>
    </row>
    <row r="17" spans="1:16" x14ac:dyDescent="0.3">
      <c r="A17" s="23">
        <v>42683</v>
      </c>
      <c r="B17" s="24">
        <v>0.55717592592592591</v>
      </c>
      <c r="C17" s="22">
        <v>382.33330000000001</v>
      </c>
      <c r="D17" s="22">
        <v>13.01</v>
      </c>
      <c r="E17" s="22">
        <v>0.61399999999999999</v>
      </c>
      <c r="F17" s="22">
        <v>14.486000000000001</v>
      </c>
      <c r="G17" s="6">
        <v>0.1</v>
      </c>
      <c r="H17" s="22">
        <v>3.3519999999999999</v>
      </c>
      <c r="I17" s="22">
        <v>7.88</v>
      </c>
      <c r="J17" s="22">
        <v>9.85</v>
      </c>
      <c r="K17" s="22">
        <v>112.877</v>
      </c>
      <c r="L17" s="22">
        <v>27.88</v>
      </c>
      <c r="M17" s="1"/>
      <c r="O17" s="60">
        <f t="shared" si="0"/>
        <v>0.25705</v>
      </c>
      <c r="P17" s="1">
        <f t="shared" si="1"/>
        <v>2.0052493599999996</v>
      </c>
    </row>
    <row r="18" spans="1:16" x14ac:dyDescent="0.3">
      <c r="A18" s="23">
        <v>42683</v>
      </c>
      <c r="B18" s="24">
        <v>0.55729166666666674</v>
      </c>
      <c r="C18" s="22">
        <v>382.5</v>
      </c>
      <c r="D18" s="22">
        <v>13.02</v>
      </c>
      <c r="E18" s="22">
        <v>0.51600000000000001</v>
      </c>
      <c r="F18" s="22">
        <v>14.484999999999999</v>
      </c>
      <c r="G18" s="6">
        <v>0</v>
      </c>
      <c r="H18" s="22">
        <v>3.323</v>
      </c>
      <c r="I18" s="22">
        <v>7.88</v>
      </c>
      <c r="J18" s="22">
        <v>9.86</v>
      </c>
      <c r="K18" s="22">
        <v>113.0461</v>
      </c>
      <c r="L18" s="22">
        <v>27.88</v>
      </c>
      <c r="M18" s="1"/>
      <c r="O18" s="60">
        <f t="shared" si="0"/>
        <v>0.25169999999999998</v>
      </c>
      <c r="P18" s="1">
        <f t="shared" si="1"/>
        <v>1.68372704</v>
      </c>
    </row>
    <row r="19" spans="1:16" x14ac:dyDescent="0.3">
      <c r="A19" s="23">
        <v>42683</v>
      </c>
      <c r="B19" s="24">
        <v>0.55740740740740746</v>
      </c>
      <c r="C19" s="22">
        <v>382.66669999999999</v>
      </c>
      <c r="D19" s="22">
        <v>13</v>
      </c>
      <c r="E19" s="22">
        <v>0.47699999999999998</v>
      </c>
      <c r="F19" s="22">
        <v>14.484</v>
      </c>
      <c r="G19" s="6">
        <v>0.2</v>
      </c>
      <c r="H19" s="22">
        <v>3.323</v>
      </c>
      <c r="I19" s="22">
        <v>7.88</v>
      </c>
      <c r="J19" s="22">
        <v>9.85</v>
      </c>
      <c r="K19" s="22">
        <v>112.89409999999999</v>
      </c>
      <c r="L19" s="22">
        <v>27.89</v>
      </c>
      <c r="M19" s="1"/>
      <c r="O19" s="60">
        <f t="shared" si="0"/>
        <v>0.26239999999999997</v>
      </c>
      <c r="P19" s="1">
        <f t="shared" si="1"/>
        <v>1.5557742799999998</v>
      </c>
    </row>
    <row r="20" spans="1:16" x14ac:dyDescent="0.3">
      <c r="A20" s="23">
        <v>42683</v>
      </c>
      <c r="B20" s="24">
        <v>0.55752314814814818</v>
      </c>
      <c r="C20" s="22">
        <v>382.83330000000001</v>
      </c>
      <c r="D20" s="22">
        <v>13</v>
      </c>
      <c r="E20" s="22">
        <v>0.46</v>
      </c>
      <c r="F20" s="22">
        <v>14.484</v>
      </c>
      <c r="G20" s="6">
        <v>0.4</v>
      </c>
      <c r="H20" s="22">
        <v>3.323</v>
      </c>
      <c r="I20" s="22">
        <v>7.88</v>
      </c>
      <c r="J20" s="22">
        <v>9.84</v>
      </c>
      <c r="K20" s="22">
        <v>112.7985</v>
      </c>
      <c r="L20" s="22">
        <v>27.89</v>
      </c>
      <c r="M20" s="1"/>
      <c r="O20" s="60">
        <f t="shared" si="0"/>
        <v>0.27310000000000001</v>
      </c>
      <c r="P20" s="1">
        <f t="shared" si="1"/>
        <v>1.5</v>
      </c>
    </row>
    <row r="21" spans="1:16" x14ac:dyDescent="0.3">
      <c r="A21" s="23">
        <v>42683</v>
      </c>
      <c r="B21" s="24">
        <v>0.55763888888888891</v>
      </c>
      <c r="C21" s="22">
        <v>383</v>
      </c>
      <c r="D21" s="22">
        <v>13.01</v>
      </c>
      <c r="E21" s="22">
        <v>0.55000000000000004</v>
      </c>
      <c r="F21" s="22">
        <v>14.483000000000001</v>
      </c>
      <c r="G21" s="6">
        <v>0.4</v>
      </c>
      <c r="H21" s="22">
        <v>3.294</v>
      </c>
      <c r="I21" s="22">
        <v>7.88</v>
      </c>
      <c r="J21" s="22">
        <v>9.86</v>
      </c>
      <c r="K21" s="22">
        <v>113.0329</v>
      </c>
      <c r="L21" s="22">
        <v>27.89</v>
      </c>
      <c r="M21" s="1"/>
      <c r="O21" s="60">
        <f t="shared" si="0"/>
        <v>0.27310000000000001</v>
      </c>
      <c r="P21" s="1">
        <f t="shared" si="1"/>
        <v>1.7952756000000001</v>
      </c>
    </row>
    <row r="22" spans="1:16" x14ac:dyDescent="0.3">
      <c r="A22" s="23">
        <v>42683</v>
      </c>
      <c r="B22" s="24">
        <v>0.55775462962962963</v>
      </c>
      <c r="C22" s="22">
        <v>383.16669999999999</v>
      </c>
      <c r="D22" s="22">
        <v>13.01</v>
      </c>
      <c r="E22" s="22">
        <v>0.55000000000000004</v>
      </c>
      <c r="F22" s="22">
        <v>14.483000000000001</v>
      </c>
      <c r="G22" s="6">
        <v>0.3</v>
      </c>
      <c r="H22" s="22">
        <v>3.323</v>
      </c>
      <c r="I22" s="22">
        <v>7.88</v>
      </c>
      <c r="J22" s="22">
        <v>9.85</v>
      </c>
      <c r="K22" s="22">
        <v>112.86320000000001</v>
      </c>
      <c r="L22" s="22">
        <v>27.89</v>
      </c>
      <c r="M22" s="1"/>
      <c r="O22" s="60">
        <f t="shared" si="0"/>
        <v>0.26774999999999999</v>
      </c>
      <c r="P22" s="1">
        <f t="shared" si="1"/>
        <v>1.7952756000000001</v>
      </c>
    </row>
    <row r="23" spans="1:16" x14ac:dyDescent="0.3">
      <c r="A23" s="23">
        <v>42683</v>
      </c>
      <c r="B23" s="24">
        <v>0.55787037037037046</v>
      </c>
      <c r="C23" s="22">
        <v>383.33330000000001</v>
      </c>
      <c r="D23" s="22">
        <v>13.01</v>
      </c>
      <c r="E23" s="22">
        <v>0.55000000000000004</v>
      </c>
      <c r="F23" s="22">
        <v>14.483000000000001</v>
      </c>
      <c r="G23" s="6">
        <v>-0.1</v>
      </c>
      <c r="H23" s="22">
        <v>3.294</v>
      </c>
      <c r="I23" s="22">
        <v>7.88</v>
      </c>
      <c r="J23" s="22">
        <v>9.84</v>
      </c>
      <c r="K23" s="22">
        <v>112.8373</v>
      </c>
      <c r="L23" s="22">
        <v>27.88</v>
      </c>
      <c r="M23" s="1"/>
      <c r="O23" s="60">
        <f t="shared" si="0"/>
        <v>0.24634999999999999</v>
      </c>
      <c r="P23" s="1">
        <f t="shared" si="1"/>
        <v>1.7952756000000001</v>
      </c>
    </row>
    <row r="24" spans="1:16" x14ac:dyDescent="0.3">
      <c r="A24" s="23">
        <v>42683</v>
      </c>
      <c r="B24" s="24">
        <v>0.55798611111111118</v>
      </c>
      <c r="C24" s="22">
        <v>383.5</v>
      </c>
      <c r="D24" s="22">
        <v>13</v>
      </c>
      <c r="E24" s="22">
        <v>0.53800000000000003</v>
      </c>
      <c r="F24" s="22">
        <v>14.481999999999999</v>
      </c>
      <c r="G24" s="6">
        <v>0.3</v>
      </c>
      <c r="H24" s="22">
        <v>3.323</v>
      </c>
      <c r="I24" s="22">
        <v>7.88</v>
      </c>
      <c r="J24" s="22">
        <v>9.85</v>
      </c>
      <c r="K24" s="22">
        <v>112.9063</v>
      </c>
      <c r="L24" s="22">
        <v>27.88</v>
      </c>
      <c r="M24" s="1"/>
      <c r="O24" s="60">
        <f t="shared" si="0"/>
        <v>0.26774999999999999</v>
      </c>
      <c r="P24" s="1">
        <f t="shared" si="1"/>
        <v>1.75590552</v>
      </c>
    </row>
    <row r="25" spans="1:16" x14ac:dyDescent="0.3">
      <c r="A25" s="23">
        <v>42683</v>
      </c>
      <c r="B25" s="24">
        <v>0.5581018518518519</v>
      </c>
      <c r="C25" s="22">
        <v>383.66669999999999</v>
      </c>
      <c r="D25" s="22">
        <v>13</v>
      </c>
      <c r="E25" s="22">
        <v>0.56200000000000006</v>
      </c>
      <c r="F25" s="22">
        <v>14.481999999999999</v>
      </c>
      <c r="G25" s="6">
        <v>0.1</v>
      </c>
      <c r="H25" s="22">
        <v>3.323</v>
      </c>
      <c r="I25" s="22">
        <v>7.88</v>
      </c>
      <c r="J25" s="22">
        <v>9.86</v>
      </c>
      <c r="K25" s="22">
        <v>112.9735</v>
      </c>
      <c r="L25" s="22">
        <v>27.88</v>
      </c>
      <c r="M25" s="1"/>
      <c r="O25" s="60">
        <f t="shared" si="0"/>
        <v>0.25705</v>
      </c>
      <c r="P25" s="1">
        <f t="shared" si="1"/>
        <v>1.8346456799999999</v>
      </c>
    </row>
    <row r="26" spans="1:16" x14ac:dyDescent="0.3">
      <c r="A26" s="23">
        <v>42683</v>
      </c>
      <c r="B26" s="24">
        <v>0.55821759259259263</v>
      </c>
      <c r="C26" s="22">
        <v>383.83330000000001</v>
      </c>
      <c r="D26" s="22">
        <v>13</v>
      </c>
      <c r="E26" s="22">
        <v>0.52700000000000002</v>
      </c>
      <c r="F26" s="22">
        <v>14.481</v>
      </c>
      <c r="G26" s="6">
        <v>-3.7</v>
      </c>
      <c r="H26" s="22">
        <v>3.323</v>
      </c>
      <c r="I26" s="22">
        <v>7.88</v>
      </c>
      <c r="J26" s="22">
        <v>9.85</v>
      </c>
      <c r="K26" s="22">
        <v>112.94499999999999</v>
      </c>
      <c r="L26" s="22">
        <v>27.88</v>
      </c>
      <c r="M26" s="1"/>
      <c r="O26" s="60">
        <f t="shared" si="0"/>
        <v>5.3749999999999964E-2</v>
      </c>
      <c r="P26" s="1">
        <f t="shared" si="1"/>
        <v>1.7198162799999999</v>
      </c>
    </row>
    <row r="27" spans="1:16" x14ac:dyDescent="0.3">
      <c r="A27" s="23">
        <v>42683</v>
      </c>
      <c r="B27" s="24">
        <v>0.55833333333333335</v>
      </c>
      <c r="C27" s="22">
        <v>384</v>
      </c>
      <c r="D27" s="22">
        <v>13</v>
      </c>
      <c r="E27" s="22">
        <v>0.55000000000000004</v>
      </c>
      <c r="F27" s="22">
        <v>14.481</v>
      </c>
      <c r="G27" s="6">
        <v>-4</v>
      </c>
      <c r="H27" s="22">
        <v>3.323</v>
      </c>
      <c r="I27" s="22">
        <v>7.88</v>
      </c>
      <c r="J27" s="22">
        <v>9.85</v>
      </c>
      <c r="K27" s="22">
        <v>112.88460000000001</v>
      </c>
      <c r="L27" s="22">
        <v>27.89</v>
      </c>
      <c r="M27" s="1"/>
      <c r="O27" s="60">
        <f t="shared" si="0"/>
        <v>3.7699999999999984E-2</v>
      </c>
      <c r="P27" s="1">
        <f t="shared" si="1"/>
        <v>1.7952756000000001</v>
      </c>
    </row>
    <row r="28" spans="1:16" x14ac:dyDescent="0.3">
      <c r="A28" s="23">
        <v>42683</v>
      </c>
      <c r="B28" s="24">
        <v>0.55844907407407418</v>
      </c>
      <c r="C28" s="22">
        <v>384.16669999999999</v>
      </c>
      <c r="D28" s="22">
        <v>13</v>
      </c>
      <c r="E28" s="22">
        <v>0.59699999999999998</v>
      </c>
      <c r="F28" s="22">
        <v>14.481</v>
      </c>
      <c r="G28" s="6">
        <v>-4.0999999999999996</v>
      </c>
      <c r="H28" s="22">
        <v>3.294</v>
      </c>
      <c r="I28" s="22">
        <v>7.88</v>
      </c>
      <c r="J28" s="22">
        <v>9.86</v>
      </c>
      <c r="K28" s="22">
        <v>112.97790000000001</v>
      </c>
      <c r="L28" s="22">
        <v>27.89</v>
      </c>
      <c r="M28" s="1"/>
      <c r="O28" s="60">
        <f t="shared" si="0"/>
        <v>3.234999999999999E-2</v>
      </c>
      <c r="P28" s="1">
        <f t="shared" si="1"/>
        <v>1.9494750799999998</v>
      </c>
    </row>
    <row r="29" spans="1:16" x14ac:dyDescent="0.3">
      <c r="A29" s="23">
        <v>42683</v>
      </c>
      <c r="B29" s="24">
        <v>0.55856481481481479</v>
      </c>
      <c r="C29" s="22">
        <v>384.33330000000001</v>
      </c>
      <c r="D29" s="22">
        <v>13</v>
      </c>
      <c r="E29" s="22">
        <v>0.56899999999999995</v>
      </c>
      <c r="F29" s="22">
        <v>14.481</v>
      </c>
      <c r="G29" s="6">
        <v>-4</v>
      </c>
      <c r="H29" s="22">
        <v>3.294</v>
      </c>
      <c r="I29" s="22">
        <v>7.88</v>
      </c>
      <c r="J29" s="22">
        <v>9.86</v>
      </c>
      <c r="K29" s="22">
        <v>112.98399999999999</v>
      </c>
      <c r="L29" s="22">
        <v>27.89</v>
      </c>
      <c r="M29" s="1"/>
      <c r="O29" s="60">
        <f t="shared" si="0"/>
        <v>3.7699999999999984E-2</v>
      </c>
      <c r="P29" s="1">
        <f t="shared" si="1"/>
        <v>1.8576115599999996</v>
      </c>
    </row>
    <row r="30" spans="1:16" x14ac:dyDescent="0.3">
      <c r="A30" s="23">
        <v>42683</v>
      </c>
      <c r="B30" s="24">
        <v>0.55868055555555562</v>
      </c>
      <c r="C30" s="22">
        <v>384.5</v>
      </c>
      <c r="D30" s="22">
        <v>13.01</v>
      </c>
      <c r="E30" s="22">
        <v>0.57499999999999996</v>
      </c>
      <c r="F30" s="22">
        <v>14.481</v>
      </c>
      <c r="G30" s="6">
        <v>-3.8</v>
      </c>
      <c r="H30" s="22">
        <v>3.3519999999999999</v>
      </c>
      <c r="I30" s="22">
        <v>7.88</v>
      </c>
      <c r="J30" s="22">
        <v>9.85</v>
      </c>
      <c r="K30" s="22">
        <v>112.9062</v>
      </c>
      <c r="L30" s="22">
        <v>27.88</v>
      </c>
      <c r="M30" s="1"/>
      <c r="O30" s="60">
        <f t="shared" si="0"/>
        <v>4.8399999999999999E-2</v>
      </c>
      <c r="P30" s="1">
        <f t="shared" si="1"/>
        <v>1.8772965999999998</v>
      </c>
    </row>
    <row r="31" spans="1:16" x14ac:dyDescent="0.3">
      <c r="A31" s="23">
        <v>42683</v>
      </c>
      <c r="B31" s="24">
        <v>0.55879629629629635</v>
      </c>
      <c r="C31" s="22">
        <v>384.66669999999999</v>
      </c>
      <c r="D31" s="22">
        <v>13.01</v>
      </c>
      <c r="E31" s="22">
        <v>0.55000000000000004</v>
      </c>
      <c r="F31" s="22">
        <v>14.48</v>
      </c>
      <c r="G31" s="6">
        <v>-3.9</v>
      </c>
      <c r="H31" s="22">
        <v>3.323</v>
      </c>
      <c r="I31" s="22">
        <v>7.88</v>
      </c>
      <c r="J31" s="22">
        <v>9.86</v>
      </c>
      <c r="K31" s="22">
        <v>113.01</v>
      </c>
      <c r="L31" s="22">
        <v>27.88</v>
      </c>
      <c r="M31" s="1"/>
      <c r="O31" s="60">
        <f t="shared" si="0"/>
        <v>4.3049999999999977E-2</v>
      </c>
      <c r="P31" s="1">
        <f t="shared" si="1"/>
        <v>1.7952756000000001</v>
      </c>
    </row>
    <row r="32" spans="1:16" x14ac:dyDescent="0.3">
      <c r="A32" s="23">
        <v>42683</v>
      </c>
      <c r="B32" s="24">
        <v>0.55891203703703707</v>
      </c>
      <c r="C32" s="22">
        <v>384.83330000000001</v>
      </c>
      <c r="D32" s="22">
        <v>13</v>
      </c>
      <c r="E32" s="22">
        <v>0.58399999999999996</v>
      </c>
      <c r="F32" s="22">
        <v>14.48</v>
      </c>
      <c r="G32" s="6">
        <v>-3.9</v>
      </c>
      <c r="H32" s="22">
        <v>3.323</v>
      </c>
      <c r="I32" s="22">
        <v>7.88</v>
      </c>
      <c r="J32" s="22">
        <v>9.84</v>
      </c>
      <c r="K32" s="22">
        <v>112.8366</v>
      </c>
      <c r="L32" s="22">
        <v>27.88</v>
      </c>
      <c r="M32" s="1"/>
      <c r="O32" s="60">
        <f t="shared" si="0"/>
        <v>4.3049999999999977E-2</v>
      </c>
      <c r="P32" s="1">
        <f t="shared" si="1"/>
        <v>1.9068241599999998</v>
      </c>
    </row>
    <row r="33" spans="1:16" x14ac:dyDescent="0.3">
      <c r="A33" s="23">
        <v>42683</v>
      </c>
      <c r="B33" s="24">
        <v>0.55902777777777779</v>
      </c>
      <c r="C33" s="22">
        <v>385</v>
      </c>
      <c r="D33" s="22">
        <v>13.01</v>
      </c>
      <c r="E33" s="22">
        <v>0.56899999999999995</v>
      </c>
      <c r="F33" s="22">
        <v>14.48</v>
      </c>
      <c r="G33" s="6">
        <v>-3.9</v>
      </c>
      <c r="H33" s="22">
        <v>3.323</v>
      </c>
      <c r="I33" s="22">
        <v>7.88</v>
      </c>
      <c r="J33" s="22">
        <v>9.84</v>
      </c>
      <c r="K33" s="22">
        <v>112.79819999999999</v>
      </c>
      <c r="L33" s="22">
        <v>27.88</v>
      </c>
      <c r="M33" s="1"/>
      <c r="O33" s="60">
        <f t="shared" si="0"/>
        <v>4.3049999999999977E-2</v>
      </c>
      <c r="P33" s="1">
        <f t="shared" si="1"/>
        <v>1.8576115599999996</v>
      </c>
    </row>
    <row r="34" spans="1:16" x14ac:dyDescent="0.3">
      <c r="A34" s="23">
        <v>42683</v>
      </c>
      <c r="B34" s="24">
        <v>0.55914351851851851</v>
      </c>
      <c r="C34" s="22">
        <v>385.16669999999999</v>
      </c>
      <c r="D34" s="22">
        <v>13</v>
      </c>
      <c r="E34" s="22">
        <v>0.55400000000000005</v>
      </c>
      <c r="F34" s="22">
        <v>14.478999999999999</v>
      </c>
      <c r="G34" s="6">
        <v>-4</v>
      </c>
      <c r="H34" s="22">
        <v>3.294</v>
      </c>
      <c r="I34" s="22">
        <v>7.88</v>
      </c>
      <c r="J34" s="22">
        <v>9.85</v>
      </c>
      <c r="K34" s="22">
        <v>112.9027</v>
      </c>
      <c r="L34" s="22">
        <v>27.89</v>
      </c>
      <c r="M34" s="1"/>
      <c r="O34" s="60">
        <f t="shared" si="0"/>
        <v>3.7699999999999984E-2</v>
      </c>
      <c r="P34" s="1">
        <f t="shared" si="1"/>
        <v>1.8083989599999999</v>
      </c>
    </row>
    <row r="35" spans="1:16" x14ac:dyDescent="0.3">
      <c r="A35" s="23">
        <v>42683</v>
      </c>
      <c r="B35" s="24">
        <v>0.55925925925925934</v>
      </c>
      <c r="C35" s="22">
        <v>385.33330000000001</v>
      </c>
      <c r="D35" s="22">
        <v>13</v>
      </c>
      <c r="E35" s="22">
        <v>0.6</v>
      </c>
      <c r="F35" s="22">
        <v>14.478999999999999</v>
      </c>
      <c r="G35" s="6">
        <v>-3.9</v>
      </c>
      <c r="H35" s="22">
        <v>3.3519999999999999</v>
      </c>
      <c r="I35" s="22">
        <v>7.88</v>
      </c>
      <c r="J35" s="22">
        <v>9.85</v>
      </c>
      <c r="K35" s="22">
        <v>112.91160000000001</v>
      </c>
      <c r="L35" s="22">
        <v>27.89</v>
      </c>
      <c r="M35" s="1"/>
      <c r="O35" s="60">
        <f t="shared" si="0"/>
        <v>4.3049999999999977E-2</v>
      </c>
      <c r="P35" s="1">
        <f t="shared" si="1"/>
        <v>1.9593175999999997</v>
      </c>
    </row>
    <row r="36" spans="1:16" x14ac:dyDescent="0.3">
      <c r="A36" s="23">
        <v>42683</v>
      </c>
      <c r="B36" s="24">
        <v>0.55937500000000007</v>
      </c>
      <c r="C36" s="22">
        <v>385.5</v>
      </c>
      <c r="D36" s="22">
        <v>13</v>
      </c>
      <c r="E36" s="22">
        <v>0.56899999999999995</v>
      </c>
      <c r="F36" s="22">
        <v>14.478999999999999</v>
      </c>
      <c r="G36" s="6">
        <v>-4.0999999999999996</v>
      </c>
      <c r="H36" s="22">
        <v>3.3519999999999999</v>
      </c>
      <c r="I36" s="22">
        <v>7.88</v>
      </c>
      <c r="J36" s="22">
        <v>9.85</v>
      </c>
      <c r="K36" s="22">
        <v>112.8685</v>
      </c>
      <c r="L36" s="22">
        <v>27.89</v>
      </c>
      <c r="M36" s="1"/>
      <c r="O36" s="60">
        <f t="shared" si="0"/>
        <v>3.234999999999999E-2</v>
      </c>
      <c r="P36" s="1">
        <f t="shared" si="1"/>
        <v>1.8576115599999996</v>
      </c>
    </row>
    <row r="37" spans="1:16" x14ac:dyDescent="0.3">
      <c r="A37" s="23">
        <v>42683</v>
      </c>
      <c r="B37" s="24">
        <v>0.55949074074074079</v>
      </c>
      <c r="C37" s="22">
        <v>385.66669999999999</v>
      </c>
      <c r="D37" s="22">
        <v>13</v>
      </c>
      <c r="E37" s="22">
        <v>0.68</v>
      </c>
      <c r="F37" s="22">
        <v>14.478999999999999</v>
      </c>
      <c r="G37" s="6">
        <v>-4</v>
      </c>
      <c r="H37" s="22">
        <v>3.323</v>
      </c>
      <c r="I37" s="22">
        <v>7.88</v>
      </c>
      <c r="J37" s="22">
        <v>9.85</v>
      </c>
      <c r="K37" s="22">
        <v>112.932</v>
      </c>
      <c r="L37" s="22">
        <v>27.91</v>
      </c>
      <c r="M37" s="1"/>
      <c r="O37" s="60">
        <f t="shared" si="0"/>
        <v>3.7699999999999984E-2</v>
      </c>
      <c r="P37" s="1">
        <f t="shared" si="1"/>
        <v>2.2217848</v>
      </c>
    </row>
    <row r="38" spans="1:16" x14ac:dyDescent="0.3">
      <c r="A38" s="23">
        <v>42683</v>
      </c>
      <c r="B38" s="24">
        <v>0.55960648148148151</v>
      </c>
      <c r="C38" s="22">
        <v>385.83330000000001</v>
      </c>
      <c r="D38" s="22">
        <v>13</v>
      </c>
      <c r="E38" s="22">
        <v>0.60199999999999998</v>
      </c>
      <c r="F38" s="22">
        <v>14.478999999999999</v>
      </c>
      <c r="G38" s="6">
        <v>-4</v>
      </c>
      <c r="H38" s="22">
        <v>3.294</v>
      </c>
      <c r="I38" s="22">
        <v>7.88</v>
      </c>
      <c r="J38" s="22">
        <v>9.84</v>
      </c>
      <c r="K38" s="22">
        <v>112.8381</v>
      </c>
      <c r="L38" s="22">
        <v>27.91</v>
      </c>
      <c r="M38" s="1"/>
      <c r="O38" s="60">
        <f t="shared" si="0"/>
        <v>3.7699999999999984E-2</v>
      </c>
      <c r="P38" s="1">
        <f t="shared" si="1"/>
        <v>1.9658792799999998</v>
      </c>
    </row>
    <row r="39" spans="1:16" x14ac:dyDescent="0.3">
      <c r="A39" s="23">
        <v>42683</v>
      </c>
      <c r="B39" s="24">
        <v>0.55972222222222223</v>
      </c>
      <c r="C39" s="22">
        <v>386</v>
      </c>
      <c r="D39" s="22">
        <v>12.99</v>
      </c>
      <c r="E39" s="22">
        <v>1.177</v>
      </c>
      <c r="F39" s="22">
        <v>14.478999999999999</v>
      </c>
      <c r="G39" s="6">
        <v>-3.9</v>
      </c>
      <c r="H39" s="22">
        <v>3.323</v>
      </c>
      <c r="I39" s="22">
        <v>7.88</v>
      </c>
      <c r="J39" s="22">
        <v>9.83</v>
      </c>
      <c r="K39" s="22">
        <v>112.71210000000001</v>
      </c>
      <c r="L39" s="22">
        <v>27.96</v>
      </c>
      <c r="M39" s="1"/>
      <c r="O39" s="60">
        <f t="shared" si="0"/>
        <v>4.3049999999999977E-2</v>
      </c>
      <c r="P39" s="1">
        <f t="shared" si="1"/>
        <v>3.8523622800000004</v>
      </c>
    </row>
    <row r="40" spans="1:16" x14ac:dyDescent="0.3">
      <c r="A40" s="23">
        <v>42683</v>
      </c>
      <c r="B40" s="24">
        <v>0.55983796296296306</v>
      </c>
      <c r="C40" s="22">
        <v>386.16669999999999</v>
      </c>
      <c r="D40" s="22">
        <v>12.74</v>
      </c>
      <c r="E40" s="22">
        <v>3.379</v>
      </c>
      <c r="F40" s="22">
        <v>14.481999999999999</v>
      </c>
      <c r="G40" s="6">
        <v>-4.5999999999999996</v>
      </c>
      <c r="H40" s="22">
        <v>3.294</v>
      </c>
      <c r="I40" s="22">
        <v>7.72</v>
      </c>
      <c r="J40" s="22">
        <v>8.83</v>
      </c>
      <c r="K40" s="22">
        <v>101.774</v>
      </c>
      <c r="L40" s="22">
        <v>29.65</v>
      </c>
      <c r="M40" s="1"/>
      <c r="O40" s="60">
        <f t="shared" ref="O40:O71" si="2">IF(G40="","",IF(G40*O$2+O$3&lt;0,0,G40*O$2+O$3))</f>
        <v>5.5999999999999939E-3</v>
      </c>
      <c r="P40" s="1">
        <f t="shared" si="1"/>
        <v>11.076771959999999</v>
      </c>
    </row>
    <row r="41" spans="1:16" x14ac:dyDescent="0.3">
      <c r="A41" s="23">
        <v>42683</v>
      </c>
      <c r="B41" s="24">
        <v>0.55995370370370368</v>
      </c>
      <c r="C41" s="22">
        <v>386.33330000000001</v>
      </c>
      <c r="D41" s="22">
        <v>12.66</v>
      </c>
      <c r="E41" s="22">
        <v>3.3940000000000001</v>
      </c>
      <c r="F41" s="22">
        <v>14.481</v>
      </c>
      <c r="G41" s="6">
        <v>-4.2</v>
      </c>
      <c r="H41" s="22">
        <v>3.323</v>
      </c>
      <c r="I41" s="22">
        <v>7.72</v>
      </c>
      <c r="J41" s="22">
        <v>8.0500000000000007</v>
      </c>
      <c r="K41" s="22">
        <v>92.691999999999993</v>
      </c>
      <c r="L41" s="22">
        <v>29.74</v>
      </c>
      <c r="M41" s="1"/>
      <c r="O41" s="60">
        <f t="shared" si="2"/>
        <v>2.6999999999999968E-2</v>
      </c>
      <c r="P41" s="1">
        <f t="shared" si="1"/>
        <v>11.125984559999999</v>
      </c>
    </row>
    <row r="42" spans="1:16" x14ac:dyDescent="0.3">
      <c r="A42" s="23">
        <v>42683</v>
      </c>
      <c r="B42" s="24">
        <v>0.56006944444444451</v>
      </c>
      <c r="C42" s="22">
        <v>386.5</v>
      </c>
      <c r="D42" s="22">
        <v>12.64</v>
      </c>
      <c r="E42" s="22">
        <v>3.3559999999999999</v>
      </c>
      <c r="F42" s="22">
        <v>14.48</v>
      </c>
      <c r="G42" s="6">
        <v>-4.4000000000000004</v>
      </c>
      <c r="H42" s="22">
        <v>3.323</v>
      </c>
      <c r="I42" s="22">
        <v>7.72</v>
      </c>
      <c r="J42" s="22">
        <v>7.71</v>
      </c>
      <c r="K42" s="22">
        <v>88.687799999999996</v>
      </c>
      <c r="L42" s="22">
        <v>29.76</v>
      </c>
      <c r="M42" s="1"/>
      <c r="O42" s="60">
        <f t="shared" si="2"/>
        <v>1.6299999999999953E-2</v>
      </c>
      <c r="P42" s="1">
        <f t="shared" si="1"/>
        <v>11.001312639999998</v>
      </c>
    </row>
    <row r="43" spans="1:16" x14ac:dyDescent="0.3">
      <c r="A43" s="23">
        <v>42683</v>
      </c>
      <c r="B43" s="24">
        <v>0.56018518518518523</v>
      </c>
      <c r="C43" s="22">
        <v>386.66669999999999</v>
      </c>
      <c r="D43" s="22">
        <v>12.64</v>
      </c>
      <c r="E43" s="22">
        <v>3.363</v>
      </c>
      <c r="F43" s="22">
        <v>14.48</v>
      </c>
      <c r="G43" s="6">
        <v>-4.5</v>
      </c>
      <c r="H43" s="22">
        <v>3.323</v>
      </c>
      <c r="I43" s="22">
        <v>7.72</v>
      </c>
      <c r="J43" s="22">
        <v>7.55</v>
      </c>
      <c r="K43" s="22">
        <v>86.898700000000005</v>
      </c>
      <c r="L43" s="22">
        <v>29.76</v>
      </c>
      <c r="M43" s="1"/>
      <c r="O43" s="60">
        <f t="shared" si="2"/>
        <v>1.0949999999999988E-2</v>
      </c>
      <c r="P43" s="1">
        <f t="shared" si="1"/>
        <v>11.024278519999999</v>
      </c>
    </row>
    <row r="44" spans="1:16" x14ac:dyDescent="0.3">
      <c r="A44" s="23">
        <v>42683</v>
      </c>
      <c r="B44" s="24">
        <v>0.56030092592592595</v>
      </c>
      <c r="C44" s="22">
        <v>386.83330000000001</v>
      </c>
      <c r="D44" s="22">
        <v>12.63</v>
      </c>
      <c r="E44" s="22">
        <v>3.3319999999999999</v>
      </c>
      <c r="F44" s="22">
        <v>14.478999999999999</v>
      </c>
      <c r="G44" s="6">
        <v>-4.5</v>
      </c>
      <c r="H44" s="22">
        <v>3.323</v>
      </c>
      <c r="I44" s="22">
        <v>7.72</v>
      </c>
      <c r="J44" s="22">
        <v>7.46</v>
      </c>
      <c r="K44" s="22">
        <v>85.839100000000002</v>
      </c>
      <c r="L44" s="22">
        <v>29.74</v>
      </c>
      <c r="M44" s="1"/>
      <c r="O44" s="60">
        <f t="shared" si="2"/>
        <v>1.0949999999999988E-2</v>
      </c>
      <c r="P44" s="1">
        <f t="shared" si="1"/>
        <v>10.922572479999999</v>
      </c>
    </row>
    <row r="45" spans="1:16" x14ac:dyDescent="0.3">
      <c r="A45" s="23">
        <v>42683</v>
      </c>
      <c r="B45" s="24">
        <v>0.56041666666666667</v>
      </c>
      <c r="C45" s="22">
        <v>387</v>
      </c>
      <c r="D45" s="22">
        <v>12.63</v>
      </c>
      <c r="E45" s="22">
        <v>3.335</v>
      </c>
      <c r="F45" s="22">
        <v>14.478</v>
      </c>
      <c r="G45" s="6">
        <v>-4.2</v>
      </c>
      <c r="H45" s="22">
        <v>3.3519999999999999</v>
      </c>
      <c r="I45" s="22">
        <v>7.72</v>
      </c>
      <c r="J45" s="22">
        <v>7.42</v>
      </c>
      <c r="K45" s="22">
        <v>85.424800000000005</v>
      </c>
      <c r="L45" s="22">
        <v>29.75</v>
      </c>
      <c r="M45" s="1"/>
      <c r="O45" s="60">
        <f t="shared" si="2"/>
        <v>2.6999999999999968E-2</v>
      </c>
      <c r="P45" s="1">
        <f t="shared" si="1"/>
        <v>10.932414999999999</v>
      </c>
    </row>
    <row r="46" spans="1:16" x14ac:dyDescent="0.3">
      <c r="A46" s="23">
        <v>42683</v>
      </c>
      <c r="B46" s="24">
        <v>0.5605324074074074</v>
      </c>
      <c r="C46" s="22">
        <v>387.16669999999999</v>
      </c>
      <c r="D46" s="22">
        <v>12.64</v>
      </c>
      <c r="E46" s="22">
        <v>3.31</v>
      </c>
      <c r="F46" s="22">
        <v>14.477</v>
      </c>
      <c r="G46" s="6">
        <v>-4.4000000000000004</v>
      </c>
      <c r="H46" s="22">
        <v>3.3519999999999999</v>
      </c>
      <c r="I46" s="22">
        <v>7.72</v>
      </c>
      <c r="J46" s="22">
        <v>7.41</v>
      </c>
      <c r="K46" s="22">
        <v>85.249200000000002</v>
      </c>
      <c r="L46" s="22">
        <v>29.75</v>
      </c>
      <c r="M46" s="1"/>
      <c r="O46" s="60">
        <f t="shared" si="2"/>
        <v>1.6299999999999953E-2</v>
      </c>
      <c r="P46" s="1">
        <f t="shared" si="1"/>
        <v>10.850394</v>
      </c>
    </row>
    <row r="47" spans="1:16" x14ac:dyDescent="0.3">
      <c r="A47" s="23">
        <v>42683</v>
      </c>
      <c r="B47" s="24">
        <v>0.56064814814814823</v>
      </c>
      <c r="C47" s="22">
        <v>387.33330000000001</v>
      </c>
      <c r="D47" s="22">
        <v>12.63</v>
      </c>
      <c r="E47" s="22">
        <v>3.3439999999999999</v>
      </c>
      <c r="F47" s="22">
        <v>14.477</v>
      </c>
      <c r="G47" s="6">
        <v>-4.5999999999999996</v>
      </c>
      <c r="H47" s="22">
        <v>3.294</v>
      </c>
      <c r="I47" s="22">
        <v>7.72</v>
      </c>
      <c r="J47" s="22">
        <v>7.4</v>
      </c>
      <c r="K47" s="22">
        <v>85.188900000000004</v>
      </c>
      <c r="L47" s="22">
        <v>29.76</v>
      </c>
      <c r="M47" s="1"/>
      <c r="O47" s="60">
        <f t="shared" si="2"/>
        <v>5.5999999999999939E-3</v>
      </c>
      <c r="P47" s="1">
        <f t="shared" si="1"/>
        <v>10.961942559999999</v>
      </c>
    </row>
    <row r="48" spans="1:16" x14ac:dyDescent="0.3">
      <c r="A48" s="23">
        <v>42683</v>
      </c>
      <c r="B48" s="24">
        <v>0.56076388888888895</v>
      </c>
      <c r="C48" s="22">
        <v>387.5</v>
      </c>
      <c r="D48" s="22">
        <v>12.63</v>
      </c>
      <c r="E48" s="22">
        <v>3.2639999999999998</v>
      </c>
      <c r="F48" s="22">
        <v>14.476000000000001</v>
      </c>
      <c r="G48" s="6">
        <v>-4.5</v>
      </c>
      <c r="H48" s="22">
        <v>3.323</v>
      </c>
      <c r="I48" s="22">
        <v>7.72</v>
      </c>
      <c r="J48" s="22">
        <v>7.39</v>
      </c>
      <c r="K48" s="22">
        <v>85.089600000000004</v>
      </c>
      <c r="L48" s="22">
        <v>29.76</v>
      </c>
      <c r="M48" s="1"/>
      <c r="O48" s="60">
        <f t="shared" si="2"/>
        <v>1.0949999999999988E-2</v>
      </c>
      <c r="P48" s="1">
        <f t="shared" si="1"/>
        <v>10.699475359999999</v>
      </c>
    </row>
    <row r="49" spans="1:16" x14ac:dyDescent="0.3">
      <c r="A49" s="23">
        <v>42683</v>
      </c>
      <c r="B49" s="24">
        <v>0.56087962962962967</v>
      </c>
      <c r="C49" s="22">
        <v>387.66669999999999</v>
      </c>
      <c r="D49" s="22">
        <v>12.64</v>
      </c>
      <c r="E49" s="22">
        <v>3.2970000000000002</v>
      </c>
      <c r="F49" s="22">
        <v>14.476000000000001</v>
      </c>
      <c r="G49" s="6">
        <v>-4.0999999999999996</v>
      </c>
      <c r="H49" s="22">
        <v>3.323</v>
      </c>
      <c r="I49" s="22">
        <v>7.72</v>
      </c>
      <c r="J49" s="22">
        <v>7.39</v>
      </c>
      <c r="K49" s="22">
        <v>85.049499999999995</v>
      </c>
      <c r="L49" s="22">
        <v>29.76</v>
      </c>
      <c r="M49" s="1"/>
      <c r="O49" s="60">
        <f t="shared" si="2"/>
        <v>3.234999999999999E-2</v>
      </c>
      <c r="P49" s="1">
        <f t="shared" si="1"/>
        <v>10.80774308</v>
      </c>
    </row>
    <row r="50" spans="1:16" x14ac:dyDescent="0.3">
      <c r="A50" s="23">
        <v>42683</v>
      </c>
      <c r="B50" s="24">
        <v>0.56099537037037039</v>
      </c>
      <c r="C50" s="22">
        <v>387.83330000000001</v>
      </c>
      <c r="D50" s="22">
        <v>12.64</v>
      </c>
      <c r="E50" s="22">
        <v>3.3109999999999999</v>
      </c>
      <c r="F50" s="22">
        <v>14.475</v>
      </c>
      <c r="G50" s="6">
        <v>-4.5</v>
      </c>
      <c r="H50" s="22">
        <v>3.323</v>
      </c>
      <c r="I50" s="22">
        <v>7.72</v>
      </c>
      <c r="J50" s="22">
        <v>7.38</v>
      </c>
      <c r="K50" s="22">
        <v>84.921000000000006</v>
      </c>
      <c r="L50" s="22">
        <v>29.75</v>
      </c>
      <c r="M50" s="1"/>
      <c r="O50" s="60">
        <f t="shared" si="2"/>
        <v>1.0949999999999988E-2</v>
      </c>
      <c r="P50" s="1">
        <f t="shared" si="1"/>
        <v>10.853674839999998</v>
      </c>
    </row>
    <row r="51" spans="1:16" x14ac:dyDescent="0.3">
      <c r="A51" s="23">
        <v>42683</v>
      </c>
      <c r="B51" s="24">
        <v>0.56111111111111112</v>
      </c>
      <c r="C51" s="22">
        <v>388</v>
      </c>
      <c r="D51" s="22">
        <v>12.63</v>
      </c>
      <c r="E51" s="22">
        <v>3.2810000000000001</v>
      </c>
      <c r="F51" s="22">
        <v>14.474</v>
      </c>
      <c r="G51" s="6">
        <v>-4.5</v>
      </c>
      <c r="H51" s="22">
        <v>3.294</v>
      </c>
      <c r="I51" s="22">
        <v>7.72</v>
      </c>
      <c r="J51" s="22">
        <v>7.37</v>
      </c>
      <c r="K51" s="22">
        <v>84.888900000000007</v>
      </c>
      <c r="L51" s="22">
        <v>29.76</v>
      </c>
      <c r="M51" s="1"/>
      <c r="O51" s="60">
        <f t="shared" si="2"/>
        <v>1.0949999999999988E-2</v>
      </c>
      <c r="P51" s="1">
        <f t="shared" si="1"/>
        <v>10.755249639999999</v>
      </c>
    </row>
    <row r="52" spans="1:16" x14ac:dyDescent="0.3">
      <c r="A52" s="23">
        <v>42683</v>
      </c>
      <c r="B52" s="24">
        <v>0.56122685185185195</v>
      </c>
      <c r="C52" s="22">
        <v>388.16669999999999</v>
      </c>
      <c r="D52" s="22">
        <v>12.64</v>
      </c>
      <c r="E52" s="22">
        <v>3.2829999999999999</v>
      </c>
      <c r="F52" s="22">
        <v>14.474</v>
      </c>
      <c r="G52" s="6">
        <v>-4.7</v>
      </c>
      <c r="H52" s="22">
        <v>3.3519999999999999</v>
      </c>
      <c r="I52" s="22">
        <v>7.72</v>
      </c>
      <c r="J52" s="22">
        <v>7.38</v>
      </c>
      <c r="K52" s="22">
        <v>84.9572</v>
      </c>
      <c r="L52" s="22">
        <v>29.76</v>
      </c>
      <c r="M52" s="1"/>
      <c r="O52" s="60">
        <f t="shared" si="2"/>
        <v>2.4999999999997247E-4</v>
      </c>
      <c r="P52" s="1">
        <f t="shared" si="1"/>
        <v>10.76181132</v>
      </c>
    </row>
    <row r="53" spans="1:16" x14ac:dyDescent="0.3">
      <c r="A53" s="23">
        <v>42683</v>
      </c>
      <c r="B53" s="24">
        <v>0.56134259259259256</v>
      </c>
      <c r="C53" s="22">
        <v>388.33330000000001</v>
      </c>
      <c r="D53" s="22">
        <v>12.63</v>
      </c>
      <c r="E53" s="22">
        <v>3.2789999999999999</v>
      </c>
      <c r="F53" s="22">
        <v>14.473000000000001</v>
      </c>
      <c r="G53" s="6">
        <v>-4.5999999999999996</v>
      </c>
      <c r="H53" s="22">
        <v>3.294</v>
      </c>
      <c r="I53" s="22">
        <v>7.72</v>
      </c>
      <c r="J53" s="22">
        <v>7.38</v>
      </c>
      <c r="K53" s="22">
        <v>84.927000000000007</v>
      </c>
      <c r="L53" s="22">
        <v>29.76</v>
      </c>
      <c r="M53" s="1"/>
      <c r="O53" s="60">
        <f t="shared" si="2"/>
        <v>5.5999999999999939E-3</v>
      </c>
      <c r="P53" s="1">
        <f t="shared" si="1"/>
        <v>10.748687959999998</v>
      </c>
    </row>
    <row r="54" spans="1:16" x14ac:dyDescent="0.3">
      <c r="A54" s="23">
        <v>42683</v>
      </c>
      <c r="B54" s="24">
        <v>0.56145833333333339</v>
      </c>
      <c r="C54" s="22">
        <v>388.5</v>
      </c>
      <c r="D54" s="22">
        <v>12.63</v>
      </c>
      <c r="E54" s="22">
        <v>3.3140000000000001</v>
      </c>
      <c r="F54" s="22">
        <v>14.473000000000001</v>
      </c>
      <c r="G54" s="6">
        <v>-4.5</v>
      </c>
      <c r="H54" s="22">
        <v>3.3519999999999999</v>
      </c>
      <c r="I54" s="22">
        <v>7.72</v>
      </c>
      <c r="J54" s="22">
        <v>7.36</v>
      </c>
      <c r="K54" s="22">
        <v>84.6995</v>
      </c>
      <c r="L54" s="22">
        <v>29.76</v>
      </c>
      <c r="M54" s="1"/>
      <c r="O54" s="60">
        <f t="shared" si="2"/>
        <v>1.0949999999999988E-2</v>
      </c>
      <c r="P54" s="1">
        <f t="shared" si="1"/>
        <v>10.863517359999999</v>
      </c>
    </row>
    <row r="55" spans="1:16" x14ac:dyDescent="0.3">
      <c r="A55" s="23">
        <v>42683</v>
      </c>
      <c r="B55" s="24">
        <v>0.56157407407407411</v>
      </c>
      <c r="C55" s="22">
        <v>388.66669999999999</v>
      </c>
      <c r="D55" s="22">
        <v>12.64</v>
      </c>
      <c r="E55" s="22">
        <v>3.3140000000000001</v>
      </c>
      <c r="F55" s="22">
        <v>14.472</v>
      </c>
      <c r="G55" s="6">
        <v>-4.4000000000000004</v>
      </c>
      <c r="H55" s="22">
        <v>3.323</v>
      </c>
      <c r="I55" s="22">
        <v>7.72</v>
      </c>
      <c r="J55" s="22">
        <v>7.37</v>
      </c>
      <c r="K55" s="22">
        <v>84.846100000000007</v>
      </c>
      <c r="L55" s="22">
        <v>29.76</v>
      </c>
      <c r="M55" s="1"/>
      <c r="O55" s="60">
        <f t="shared" si="2"/>
        <v>1.6299999999999953E-2</v>
      </c>
      <c r="P55" s="1">
        <f t="shared" si="1"/>
        <v>10.863517359999999</v>
      </c>
    </row>
    <row r="56" spans="1:16" x14ac:dyDescent="0.3">
      <c r="A56" s="23">
        <v>42683</v>
      </c>
      <c r="B56" s="24">
        <v>0.56168981481481484</v>
      </c>
      <c r="C56" s="22">
        <v>388.83330000000001</v>
      </c>
      <c r="D56" s="22">
        <v>12.63</v>
      </c>
      <c r="E56" s="22">
        <v>3.2839999999999998</v>
      </c>
      <c r="F56" s="22">
        <v>14.471</v>
      </c>
      <c r="G56" s="6">
        <v>-4.5</v>
      </c>
      <c r="H56" s="22">
        <v>3.323</v>
      </c>
      <c r="I56" s="22">
        <v>7.72</v>
      </c>
      <c r="J56" s="22">
        <v>7.36</v>
      </c>
      <c r="K56" s="22">
        <v>84.740600000000001</v>
      </c>
      <c r="L56" s="22">
        <v>29.76</v>
      </c>
      <c r="M56" s="1"/>
      <c r="O56" s="60">
        <f t="shared" si="2"/>
        <v>1.0949999999999988E-2</v>
      </c>
      <c r="P56" s="1">
        <f t="shared" si="1"/>
        <v>10.765092159999998</v>
      </c>
    </row>
    <row r="57" spans="1:16" x14ac:dyDescent="0.3">
      <c r="A57" s="23">
        <v>42683</v>
      </c>
      <c r="B57" s="24">
        <v>0.56180555555555556</v>
      </c>
      <c r="C57" s="22">
        <v>389</v>
      </c>
      <c r="D57" s="22">
        <v>12.63</v>
      </c>
      <c r="E57" s="22">
        <v>3.28</v>
      </c>
      <c r="F57" s="22">
        <v>14.471</v>
      </c>
      <c r="G57" s="6">
        <v>-4.5</v>
      </c>
      <c r="H57" s="22">
        <v>3.323</v>
      </c>
      <c r="I57" s="22">
        <v>7.72</v>
      </c>
      <c r="J57" s="22">
        <v>7.34</v>
      </c>
      <c r="K57" s="22">
        <v>84.568799999999996</v>
      </c>
      <c r="L57" s="22">
        <v>29.76</v>
      </c>
      <c r="M57" s="1"/>
      <c r="O57" s="60">
        <f t="shared" si="2"/>
        <v>1.0949999999999988E-2</v>
      </c>
      <c r="P57" s="1">
        <f t="shared" si="1"/>
        <v>10.751968799999998</v>
      </c>
    </row>
    <row r="58" spans="1:16" x14ac:dyDescent="0.3">
      <c r="A58" s="23">
        <v>42683</v>
      </c>
      <c r="B58" s="24">
        <v>0.56192129629629628</v>
      </c>
      <c r="C58" s="22">
        <v>389.16669999999999</v>
      </c>
      <c r="D58" s="22">
        <v>12.63</v>
      </c>
      <c r="E58" s="22">
        <v>3.3460000000000001</v>
      </c>
      <c r="F58" s="22">
        <v>14.471</v>
      </c>
      <c r="G58" s="6">
        <v>-4.5999999999999996</v>
      </c>
      <c r="H58" s="22">
        <v>3.3519999999999999</v>
      </c>
      <c r="I58" s="22">
        <v>7.72</v>
      </c>
      <c r="J58" s="22">
        <v>7.34</v>
      </c>
      <c r="K58" s="22">
        <v>84.571799999999996</v>
      </c>
      <c r="L58" s="22">
        <v>29.76</v>
      </c>
      <c r="M58" s="1"/>
      <c r="O58" s="60">
        <f t="shared" si="2"/>
        <v>5.5999999999999939E-3</v>
      </c>
      <c r="P58" s="1">
        <f t="shared" si="1"/>
        <v>10.96850424</v>
      </c>
    </row>
    <row r="59" spans="1:16" x14ac:dyDescent="0.3">
      <c r="A59" s="23">
        <v>42683</v>
      </c>
      <c r="B59" s="24">
        <v>0.56203703703703711</v>
      </c>
      <c r="C59" s="22">
        <v>389.33330000000001</v>
      </c>
      <c r="D59" s="22">
        <v>12.64</v>
      </c>
      <c r="E59" s="22">
        <v>3.3759999999999999</v>
      </c>
      <c r="F59" s="22">
        <v>14.47</v>
      </c>
      <c r="G59" s="6">
        <v>-4.5</v>
      </c>
      <c r="H59" s="22">
        <v>3.294</v>
      </c>
      <c r="I59" s="22">
        <v>7.72</v>
      </c>
      <c r="J59" s="22">
        <v>7.35</v>
      </c>
      <c r="K59" s="22">
        <v>84.627200000000002</v>
      </c>
      <c r="L59" s="22">
        <v>29.75</v>
      </c>
      <c r="M59" s="1"/>
      <c r="O59" s="60">
        <f t="shared" si="2"/>
        <v>1.0949999999999988E-2</v>
      </c>
      <c r="P59" s="1">
        <f t="shared" si="1"/>
        <v>11.066929439999999</v>
      </c>
    </row>
    <row r="60" spans="1:16" x14ac:dyDescent="0.3">
      <c r="A60" s="23">
        <v>42683</v>
      </c>
      <c r="B60" s="24">
        <v>0.56215277777777783</v>
      </c>
      <c r="C60" s="22">
        <v>389.5</v>
      </c>
      <c r="D60" s="22">
        <v>12.63</v>
      </c>
      <c r="E60" s="22">
        <v>3.3809999999999998</v>
      </c>
      <c r="F60" s="22">
        <v>14.47</v>
      </c>
      <c r="G60" s="6">
        <v>-4.5999999999999996</v>
      </c>
      <c r="H60" s="22">
        <v>3.323</v>
      </c>
      <c r="I60" s="22">
        <v>7.72</v>
      </c>
      <c r="J60" s="22">
        <v>7.34</v>
      </c>
      <c r="K60" s="22">
        <v>84.488699999999994</v>
      </c>
      <c r="L60" s="22">
        <v>29.76</v>
      </c>
      <c r="M60" s="1"/>
      <c r="O60" s="60">
        <f t="shared" si="2"/>
        <v>5.5999999999999939E-3</v>
      </c>
      <c r="P60" s="1">
        <f t="shared" si="1"/>
        <v>11.083333639999998</v>
      </c>
    </row>
    <row r="61" spans="1:16" x14ac:dyDescent="0.3">
      <c r="A61" s="23">
        <v>42683</v>
      </c>
      <c r="B61" s="24">
        <v>0.56226851851851856</v>
      </c>
      <c r="C61" s="22">
        <v>389.66669999999999</v>
      </c>
      <c r="D61" s="22">
        <v>12.63</v>
      </c>
      <c r="E61" s="22">
        <v>3.403</v>
      </c>
      <c r="F61" s="22">
        <v>14.468999999999999</v>
      </c>
      <c r="G61" s="6">
        <v>-4.5</v>
      </c>
      <c r="H61" s="22">
        <v>3.323</v>
      </c>
      <c r="I61" s="22">
        <v>7.72</v>
      </c>
      <c r="J61" s="22">
        <v>7.36</v>
      </c>
      <c r="K61" s="22">
        <v>84.725700000000003</v>
      </c>
      <c r="L61" s="22">
        <v>29.76</v>
      </c>
      <c r="M61" s="1"/>
      <c r="O61" s="60">
        <f t="shared" si="2"/>
        <v>1.0949999999999988E-2</v>
      </c>
      <c r="P61" s="1">
        <f t="shared" si="1"/>
        <v>11.155512119999999</v>
      </c>
    </row>
    <row r="62" spans="1:16" x14ac:dyDescent="0.3">
      <c r="A62" s="23">
        <v>42683</v>
      </c>
      <c r="B62" s="24">
        <v>0.56238425925925928</v>
      </c>
      <c r="C62" s="22">
        <v>389.83330000000001</v>
      </c>
      <c r="D62" s="22">
        <v>12.63</v>
      </c>
      <c r="E62" s="22">
        <v>3.4060000000000001</v>
      </c>
      <c r="F62" s="22">
        <v>14.468999999999999</v>
      </c>
      <c r="G62" s="6">
        <v>-4.5999999999999996</v>
      </c>
      <c r="H62" s="22">
        <v>3.294</v>
      </c>
      <c r="I62" s="22">
        <v>7.72</v>
      </c>
      <c r="J62" s="22">
        <v>7.34</v>
      </c>
      <c r="K62" s="22">
        <v>84.488200000000006</v>
      </c>
      <c r="L62" s="22">
        <v>29.76</v>
      </c>
      <c r="M62" s="1"/>
      <c r="O62" s="60">
        <f t="shared" si="2"/>
        <v>5.5999999999999939E-3</v>
      </c>
      <c r="P62" s="1">
        <f t="shared" si="1"/>
        <v>11.16535464</v>
      </c>
    </row>
    <row r="63" spans="1:16" x14ac:dyDescent="0.3">
      <c r="A63" s="23">
        <v>42683</v>
      </c>
      <c r="B63" s="24">
        <v>0.5625</v>
      </c>
      <c r="C63" s="22">
        <v>390</v>
      </c>
      <c r="D63" s="22">
        <v>12.63</v>
      </c>
      <c r="E63" s="22">
        <v>3.411</v>
      </c>
      <c r="F63" s="22">
        <v>14.468999999999999</v>
      </c>
      <c r="G63" s="6">
        <v>-4.3</v>
      </c>
      <c r="H63" s="22">
        <v>3.323</v>
      </c>
      <c r="I63" s="22">
        <v>7.72</v>
      </c>
      <c r="J63" s="22">
        <v>7.33</v>
      </c>
      <c r="K63" s="22">
        <v>84.414299999999997</v>
      </c>
      <c r="L63" s="22">
        <v>29.76</v>
      </c>
      <c r="M63" s="1"/>
      <c r="O63" s="60">
        <f t="shared" si="2"/>
        <v>2.1650000000000003E-2</v>
      </c>
      <c r="P63" s="1">
        <f t="shared" si="1"/>
        <v>11.181758839999999</v>
      </c>
    </row>
    <row r="64" spans="1:16" x14ac:dyDescent="0.3">
      <c r="A64" s="23">
        <v>42683</v>
      </c>
      <c r="B64" s="24">
        <v>0.56261574074074083</v>
      </c>
      <c r="C64" s="22">
        <v>390.16669999999999</v>
      </c>
      <c r="D64" s="22">
        <v>12.63</v>
      </c>
      <c r="E64" s="22">
        <v>3.4239999999999999</v>
      </c>
      <c r="F64" s="22">
        <v>14.468</v>
      </c>
      <c r="G64" s="6">
        <v>-4.4000000000000004</v>
      </c>
      <c r="H64" s="22">
        <v>3.294</v>
      </c>
      <c r="I64" s="22">
        <v>7.72</v>
      </c>
      <c r="J64" s="22">
        <v>7.34</v>
      </c>
      <c r="K64" s="22">
        <v>84.576400000000007</v>
      </c>
      <c r="L64" s="22">
        <v>29.76</v>
      </c>
      <c r="M64" s="1"/>
      <c r="O64" s="60">
        <f t="shared" si="2"/>
        <v>1.6299999999999953E-2</v>
      </c>
      <c r="P64" s="1">
        <f t="shared" si="1"/>
        <v>11.224409759999999</v>
      </c>
    </row>
    <row r="65" spans="1:16" x14ac:dyDescent="0.3">
      <c r="A65" s="23">
        <v>42683</v>
      </c>
      <c r="B65" s="24">
        <v>0.56273148148148155</v>
      </c>
      <c r="C65" s="22">
        <v>390.33330000000001</v>
      </c>
      <c r="D65" s="22">
        <v>12.63</v>
      </c>
      <c r="E65" s="22">
        <v>3.411</v>
      </c>
      <c r="F65" s="22">
        <v>14.468</v>
      </c>
      <c r="G65" s="6">
        <v>-4.5999999999999996</v>
      </c>
      <c r="H65" s="22">
        <v>3.323</v>
      </c>
      <c r="I65" s="22">
        <v>7.72</v>
      </c>
      <c r="J65" s="22">
        <v>7.34</v>
      </c>
      <c r="K65" s="22">
        <v>84.566699999999997</v>
      </c>
      <c r="L65" s="22">
        <v>29.76</v>
      </c>
      <c r="M65" s="1"/>
      <c r="O65" s="60">
        <f t="shared" si="2"/>
        <v>5.5999999999999939E-3</v>
      </c>
      <c r="P65" s="1">
        <f t="shared" si="1"/>
        <v>11.181758839999999</v>
      </c>
    </row>
    <row r="66" spans="1:16" x14ac:dyDescent="0.3">
      <c r="A66" s="23">
        <v>42683</v>
      </c>
      <c r="B66" s="24">
        <v>0.56284722222222228</v>
      </c>
      <c r="C66" s="22">
        <v>390.5</v>
      </c>
      <c r="D66" s="22">
        <v>12.63</v>
      </c>
      <c r="E66" s="22">
        <v>3.3940000000000001</v>
      </c>
      <c r="F66" s="22">
        <v>14.467000000000001</v>
      </c>
      <c r="G66" s="6">
        <v>-4.2</v>
      </c>
      <c r="H66" s="22">
        <v>3.294</v>
      </c>
      <c r="I66" s="22">
        <v>7.72</v>
      </c>
      <c r="J66" s="22">
        <v>7.34</v>
      </c>
      <c r="K66" s="22">
        <v>84.601299999999995</v>
      </c>
      <c r="L66" s="22">
        <v>29.76</v>
      </c>
      <c r="M66" s="1"/>
      <c r="O66" s="60">
        <f t="shared" si="2"/>
        <v>2.6999999999999968E-2</v>
      </c>
      <c r="P66" s="1">
        <f t="shared" si="1"/>
        <v>11.125984559999999</v>
      </c>
    </row>
    <row r="67" spans="1:16" x14ac:dyDescent="0.3">
      <c r="A67" s="23">
        <v>42683</v>
      </c>
      <c r="B67" s="24">
        <v>0.562962962962963</v>
      </c>
      <c r="C67" s="22">
        <v>390.66669999999999</v>
      </c>
      <c r="D67" s="22">
        <v>12.63</v>
      </c>
      <c r="E67" s="22">
        <v>3.3730000000000002</v>
      </c>
      <c r="F67" s="22">
        <v>14.467000000000001</v>
      </c>
      <c r="G67" s="6">
        <v>-4.4000000000000004</v>
      </c>
      <c r="H67" s="22">
        <v>3.3519999999999999</v>
      </c>
      <c r="I67" s="22">
        <v>7.72</v>
      </c>
      <c r="J67" s="22">
        <v>7.35</v>
      </c>
      <c r="K67" s="22">
        <v>84.649199999999993</v>
      </c>
      <c r="L67" s="22">
        <v>29.76</v>
      </c>
      <c r="M67" s="1"/>
      <c r="O67" s="60">
        <f t="shared" si="2"/>
        <v>1.6299999999999953E-2</v>
      </c>
      <c r="P67" s="1">
        <f t="shared" si="1"/>
        <v>11.05708692</v>
      </c>
    </row>
    <row r="68" spans="1:16" x14ac:dyDescent="0.3">
      <c r="A68" s="23">
        <v>42683</v>
      </c>
      <c r="B68" s="24">
        <v>0.56307870370370372</v>
      </c>
      <c r="C68" s="22">
        <v>390.83330000000001</v>
      </c>
      <c r="D68" s="22">
        <v>12.63</v>
      </c>
      <c r="E68" s="22">
        <v>3.3439999999999999</v>
      </c>
      <c r="F68" s="22">
        <v>14.467000000000001</v>
      </c>
      <c r="G68" s="6">
        <v>-4.3</v>
      </c>
      <c r="H68" s="22">
        <v>3.323</v>
      </c>
      <c r="I68" s="22">
        <v>7.72</v>
      </c>
      <c r="J68" s="22">
        <v>7.33</v>
      </c>
      <c r="K68" s="22">
        <v>84.489000000000004</v>
      </c>
      <c r="L68" s="22">
        <v>29.76</v>
      </c>
      <c r="M68" s="1"/>
      <c r="O68" s="60">
        <f t="shared" si="2"/>
        <v>2.1650000000000003E-2</v>
      </c>
      <c r="P68" s="1">
        <f t="shared" si="1"/>
        <v>10.961942559999999</v>
      </c>
    </row>
    <row r="69" spans="1:16" x14ac:dyDescent="0.3">
      <c r="A69" s="23">
        <v>42683</v>
      </c>
      <c r="B69" s="24">
        <v>0.56319444444444455</v>
      </c>
      <c r="C69" s="22">
        <v>391</v>
      </c>
      <c r="D69" s="22">
        <v>12.63</v>
      </c>
      <c r="E69" s="22">
        <v>3.4060000000000001</v>
      </c>
      <c r="F69" s="22">
        <v>14.465999999999999</v>
      </c>
      <c r="G69" s="6">
        <v>-4.5999999999999996</v>
      </c>
      <c r="H69" s="22">
        <v>3.323</v>
      </c>
      <c r="I69" s="22">
        <v>7.72</v>
      </c>
      <c r="J69" s="22">
        <v>7.32</v>
      </c>
      <c r="K69" s="22">
        <v>84.358999999999995</v>
      </c>
      <c r="L69" s="22">
        <v>29.76</v>
      </c>
      <c r="M69" s="1"/>
      <c r="O69" s="60">
        <f t="shared" si="2"/>
        <v>5.5999999999999939E-3</v>
      </c>
      <c r="P69" s="1">
        <f t="shared" si="1"/>
        <v>11.16535464</v>
      </c>
    </row>
    <row r="70" spans="1:16" x14ac:dyDescent="0.3">
      <c r="A70" s="23">
        <v>42683</v>
      </c>
      <c r="B70" s="24">
        <v>0.56331018518518516</v>
      </c>
      <c r="C70" s="22">
        <v>391.16669999999999</v>
      </c>
      <c r="D70" s="22">
        <v>12.63</v>
      </c>
      <c r="E70" s="22">
        <v>3.4079999999999999</v>
      </c>
      <c r="F70" s="22">
        <v>14.465999999999999</v>
      </c>
      <c r="G70" s="6">
        <v>-4.5</v>
      </c>
      <c r="H70" s="22">
        <v>3.3519999999999999</v>
      </c>
      <c r="I70" s="22">
        <v>7.72</v>
      </c>
      <c r="J70" s="22">
        <v>7.33</v>
      </c>
      <c r="K70" s="22">
        <v>84.4375</v>
      </c>
      <c r="L70" s="22">
        <v>29.76</v>
      </c>
      <c r="M70" s="1"/>
      <c r="O70" s="60">
        <f t="shared" si="2"/>
        <v>1.0949999999999988E-2</v>
      </c>
      <c r="P70" s="1">
        <f t="shared" si="1"/>
        <v>11.171916319999999</v>
      </c>
    </row>
    <row r="71" spans="1:16" x14ac:dyDescent="0.3">
      <c r="A71" s="23">
        <v>42683</v>
      </c>
      <c r="B71" s="24">
        <v>0.563425925925926</v>
      </c>
      <c r="C71" s="22">
        <v>391.33330000000001</v>
      </c>
      <c r="D71" s="22">
        <v>12.63</v>
      </c>
      <c r="E71" s="22">
        <v>3.371</v>
      </c>
      <c r="F71" s="22">
        <v>14.465999999999999</v>
      </c>
      <c r="G71" s="6">
        <v>-4.5999999999999996</v>
      </c>
      <c r="H71" s="22">
        <v>3.323</v>
      </c>
      <c r="I71" s="22">
        <v>7.72</v>
      </c>
      <c r="J71" s="22">
        <v>7.33</v>
      </c>
      <c r="K71" s="22">
        <v>84.483699999999999</v>
      </c>
      <c r="L71" s="22">
        <v>29.76</v>
      </c>
      <c r="M71" s="1"/>
      <c r="O71" s="60">
        <f t="shared" si="2"/>
        <v>5.5999999999999939E-3</v>
      </c>
      <c r="P71" s="1">
        <f t="shared" si="1"/>
        <v>11.050525239999999</v>
      </c>
    </row>
    <row r="72" spans="1:16" x14ac:dyDescent="0.3">
      <c r="A72" s="23">
        <v>42683</v>
      </c>
      <c r="B72" s="24">
        <v>0.56354166666666672</v>
      </c>
      <c r="C72" s="22">
        <v>391.5</v>
      </c>
      <c r="D72" s="22">
        <v>12.64</v>
      </c>
      <c r="E72" s="22">
        <v>3.5369999999999999</v>
      </c>
      <c r="F72" s="22">
        <v>14.465999999999999</v>
      </c>
      <c r="G72" s="6">
        <v>-4.4000000000000004</v>
      </c>
      <c r="H72" s="22">
        <v>3.323</v>
      </c>
      <c r="I72" s="22">
        <v>7.72</v>
      </c>
      <c r="J72" s="22">
        <v>7.33</v>
      </c>
      <c r="K72" s="22">
        <v>84.451599999999999</v>
      </c>
      <c r="L72" s="22">
        <v>29.79</v>
      </c>
      <c r="M72" s="1"/>
      <c r="O72" s="60">
        <f t="shared" ref="O72:O103" si="3">IF(G72="","",IF(G72*O$2+O$3&lt;0,0,G72*O$2+O$3))</f>
        <v>1.6299999999999953E-2</v>
      </c>
      <c r="P72" s="1">
        <f t="shared" si="1"/>
        <v>11.595144679999999</v>
      </c>
    </row>
    <row r="73" spans="1:16" x14ac:dyDescent="0.3">
      <c r="A73" s="23">
        <v>42683</v>
      </c>
      <c r="B73" s="24">
        <v>0.56365740740740744</v>
      </c>
      <c r="C73" s="22">
        <v>391.66669999999999</v>
      </c>
      <c r="D73" s="22">
        <v>12.63</v>
      </c>
      <c r="E73" s="22">
        <v>6.4109999999999996</v>
      </c>
      <c r="F73" s="22">
        <v>14.468</v>
      </c>
      <c r="G73" s="6">
        <v>-4.5</v>
      </c>
      <c r="H73" s="22">
        <v>3.294</v>
      </c>
      <c r="I73" s="22">
        <v>7.72</v>
      </c>
      <c r="J73" s="22">
        <v>7.31</v>
      </c>
      <c r="K73" s="22">
        <v>84.251800000000003</v>
      </c>
      <c r="L73" s="22">
        <v>29.79</v>
      </c>
      <c r="M73" s="1"/>
      <c r="O73" s="60">
        <f t="shared" si="3"/>
        <v>1.0949999999999988E-2</v>
      </c>
      <c r="P73" s="1">
        <f t="shared" ref="P73:P136" si="4">E73*3.28084-P$4</f>
        <v>21.024278839999997</v>
      </c>
    </row>
    <row r="74" spans="1:16" x14ac:dyDescent="0.3">
      <c r="A74" s="23">
        <v>42683</v>
      </c>
      <c r="B74" s="24">
        <v>0.56377314814814816</v>
      </c>
      <c r="C74" s="22">
        <v>391.83330000000001</v>
      </c>
      <c r="D74" s="22">
        <v>12.63</v>
      </c>
      <c r="E74" s="22">
        <v>6.944</v>
      </c>
      <c r="F74" s="22">
        <v>14.468999999999999</v>
      </c>
      <c r="G74" s="6">
        <v>-4</v>
      </c>
      <c r="H74" s="22">
        <v>3.323</v>
      </c>
      <c r="I74" s="22">
        <v>7.72</v>
      </c>
      <c r="J74" s="22">
        <v>7.27</v>
      </c>
      <c r="K74" s="22">
        <v>83.710700000000003</v>
      </c>
      <c r="L74" s="22">
        <v>29.79</v>
      </c>
      <c r="M74" s="1"/>
      <c r="O74" s="60">
        <f t="shared" si="3"/>
        <v>3.7699999999999984E-2</v>
      </c>
      <c r="P74" s="1">
        <f t="shared" si="4"/>
        <v>22.77296656</v>
      </c>
    </row>
    <row r="75" spans="1:16" x14ac:dyDescent="0.3">
      <c r="A75" s="23">
        <v>42683</v>
      </c>
      <c r="B75" s="24">
        <v>0.56388888888888888</v>
      </c>
      <c r="C75" s="22">
        <v>392</v>
      </c>
      <c r="D75" s="22">
        <v>12.63</v>
      </c>
      <c r="E75" s="22">
        <v>6.9279999999999999</v>
      </c>
      <c r="F75" s="22">
        <v>14.468</v>
      </c>
      <c r="G75" s="6">
        <v>-4.2</v>
      </c>
      <c r="H75" s="22">
        <v>3.294</v>
      </c>
      <c r="I75" s="22">
        <v>7.72</v>
      </c>
      <c r="J75" s="22">
        <v>7.26</v>
      </c>
      <c r="K75" s="22">
        <v>83.575400000000002</v>
      </c>
      <c r="L75" s="22">
        <v>29.8</v>
      </c>
      <c r="M75" s="1"/>
      <c r="O75" s="60">
        <f t="shared" si="3"/>
        <v>2.6999999999999968E-2</v>
      </c>
      <c r="P75" s="1">
        <f t="shared" si="4"/>
        <v>22.720473119999998</v>
      </c>
    </row>
    <row r="76" spans="1:16" x14ac:dyDescent="0.3">
      <c r="A76" s="23">
        <v>42683</v>
      </c>
      <c r="B76" s="24">
        <v>0.56400462962962972</v>
      </c>
      <c r="C76" s="22">
        <v>392.16669999999999</v>
      </c>
      <c r="D76" s="22">
        <v>12.63</v>
      </c>
      <c r="E76" s="22">
        <v>6.9050000000000002</v>
      </c>
      <c r="F76" s="22">
        <v>14.468</v>
      </c>
      <c r="G76" s="6">
        <v>-4.5</v>
      </c>
      <c r="H76" s="22">
        <v>3.323</v>
      </c>
      <c r="I76" s="22">
        <v>7.72</v>
      </c>
      <c r="J76" s="22">
        <v>7.25</v>
      </c>
      <c r="K76" s="22">
        <v>83.511899999999997</v>
      </c>
      <c r="L76" s="22">
        <v>29.8</v>
      </c>
      <c r="M76" s="1"/>
      <c r="O76" s="60">
        <f t="shared" si="3"/>
        <v>1.0949999999999988E-2</v>
      </c>
      <c r="P76" s="1">
        <f t="shared" si="4"/>
        <v>22.645013800000001</v>
      </c>
    </row>
    <row r="77" spans="1:16" x14ac:dyDescent="0.3">
      <c r="A77" s="23">
        <v>42683</v>
      </c>
      <c r="B77" s="24">
        <v>0.56412037037037044</v>
      </c>
      <c r="C77" s="22">
        <v>392.33330000000001</v>
      </c>
      <c r="D77" s="22">
        <v>12.62</v>
      </c>
      <c r="E77" s="22">
        <v>6.9180000000000001</v>
      </c>
      <c r="F77" s="22">
        <v>14.468</v>
      </c>
      <c r="G77" s="6">
        <v>-4.4000000000000004</v>
      </c>
      <c r="H77" s="22">
        <v>3.294</v>
      </c>
      <c r="I77" s="22">
        <v>7.72</v>
      </c>
      <c r="J77" s="22">
        <v>7.24</v>
      </c>
      <c r="K77" s="22">
        <v>83.421300000000002</v>
      </c>
      <c r="L77" s="22">
        <v>29.8</v>
      </c>
      <c r="M77" s="1"/>
      <c r="O77" s="60">
        <f t="shared" si="3"/>
        <v>1.6299999999999953E-2</v>
      </c>
      <c r="P77" s="1">
        <f t="shared" si="4"/>
        <v>22.687664720000001</v>
      </c>
    </row>
    <row r="78" spans="1:16" x14ac:dyDescent="0.3">
      <c r="A78" s="23">
        <v>42683</v>
      </c>
      <c r="B78" s="24">
        <v>0.56423611111111116</v>
      </c>
      <c r="C78" s="22">
        <v>392.5</v>
      </c>
      <c r="D78" s="22">
        <v>12.63</v>
      </c>
      <c r="E78" s="22">
        <v>6.9059999999999997</v>
      </c>
      <c r="F78" s="22">
        <v>14.467000000000001</v>
      </c>
      <c r="G78" s="6">
        <v>-4.5</v>
      </c>
      <c r="H78" s="22">
        <v>3.323</v>
      </c>
      <c r="I78" s="22">
        <v>7.72</v>
      </c>
      <c r="J78" s="22">
        <v>7.23</v>
      </c>
      <c r="K78" s="22">
        <v>83.334199999999996</v>
      </c>
      <c r="L78" s="22">
        <v>29.8</v>
      </c>
      <c r="M78" s="1"/>
      <c r="O78" s="60">
        <f t="shared" si="3"/>
        <v>1.0949999999999988E-2</v>
      </c>
      <c r="P78" s="1">
        <f t="shared" si="4"/>
        <v>22.64829464</v>
      </c>
    </row>
    <row r="79" spans="1:16" x14ac:dyDescent="0.3">
      <c r="A79" s="23">
        <v>42683</v>
      </c>
      <c r="B79" s="24">
        <v>0.56435185185185188</v>
      </c>
      <c r="C79" s="22">
        <v>392.66669999999999</v>
      </c>
      <c r="D79" s="22">
        <v>12.62</v>
      </c>
      <c r="E79" s="22">
        <v>7.024</v>
      </c>
      <c r="F79" s="22">
        <v>14.467000000000001</v>
      </c>
      <c r="G79" s="6">
        <v>-4.4000000000000004</v>
      </c>
      <c r="H79" s="22">
        <v>3.323</v>
      </c>
      <c r="I79" s="22">
        <v>7.72</v>
      </c>
      <c r="J79" s="22">
        <v>7.25</v>
      </c>
      <c r="K79" s="22">
        <v>83.49</v>
      </c>
      <c r="L79" s="22">
        <v>29.8</v>
      </c>
      <c r="M79" s="1"/>
      <c r="O79" s="60">
        <f t="shared" si="3"/>
        <v>1.6299999999999953E-2</v>
      </c>
      <c r="P79" s="1">
        <f t="shared" si="4"/>
        <v>23.03543376</v>
      </c>
    </row>
    <row r="80" spans="1:16" x14ac:dyDescent="0.3">
      <c r="A80" s="23">
        <v>42683</v>
      </c>
      <c r="B80" s="24">
        <v>0.5644675925925926</v>
      </c>
      <c r="C80" s="22">
        <v>392.83330000000001</v>
      </c>
      <c r="D80" s="22">
        <v>12.63</v>
      </c>
      <c r="E80" s="22">
        <v>6.9729999999999999</v>
      </c>
      <c r="F80" s="22">
        <v>14.467000000000001</v>
      </c>
      <c r="G80" s="6">
        <v>-4.5</v>
      </c>
      <c r="H80" s="22">
        <v>3.294</v>
      </c>
      <c r="I80" s="22">
        <v>7.72</v>
      </c>
      <c r="J80" s="22">
        <v>7.24</v>
      </c>
      <c r="K80" s="22">
        <v>83.3904</v>
      </c>
      <c r="L80" s="22">
        <v>29.8</v>
      </c>
      <c r="M80" s="1"/>
      <c r="O80" s="60">
        <f t="shared" si="3"/>
        <v>1.0949999999999988E-2</v>
      </c>
      <c r="P80" s="1">
        <f t="shared" si="4"/>
        <v>22.868110919999999</v>
      </c>
    </row>
    <row r="81" spans="1:16" x14ac:dyDescent="0.3">
      <c r="A81" s="27">
        <v>42683</v>
      </c>
      <c r="B81" s="24">
        <v>0.56458333333333344</v>
      </c>
      <c r="C81" s="28">
        <v>393</v>
      </c>
      <c r="D81" s="28">
        <v>12.62</v>
      </c>
      <c r="E81" s="28">
        <v>6.9180000000000001</v>
      </c>
      <c r="F81" s="28">
        <v>14.467000000000001</v>
      </c>
      <c r="G81" s="7">
        <v>-4.5</v>
      </c>
      <c r="H81" s="28">
        <v>3.294</v>
      </c>
      <c r="I81" s="28">
        <v>7.72</v>
      </c>
      <c r="J81" s="28">
        <v>7.23</v>
      </c>
      <c r="K81" s="28">
        <v>83.262200000000007</v>
      </c>
      <c r="L81" s="28">
        <v>29.81</v>
      </c>
      <c r="M81" s="1"/>
      <c r="O81" s="60">
        <f t="shared" si="3"/>
        <v>1.0949999999999988E-2</v>
      </c>
      <c r="P81" s="1">
        <f t="shared" si="4"/>
        <v>22.687664720000001</v>
      </c>
    </row>
    <row r="82" spans="1:16" x14ac:dyDescent="0.3">
      <c r="A82" s="23">
        <v>42683</v>
      </c>
      <c r="B82" s="24">
        <v>0.56469907407407405</v>
      </c>
      <c r="C82" s="22">
        <v>393.16669999999999</v>
      </c>
      <c r="D82" s="22">
        <v>12.62</v>
      </c>
      <c r="E82" s="22">
        <v>6.9539999999999997</v>
      </c>
      <c r="F82" s="22">
        <v>14.467000000000001</v>
      </c>
      <c r="G82" s="6">
        <v>-3.7</v>
      </c>
      <c r="H82" s="22">
        <v>3.323</v>
      </c>
      <c r="I82" s="22">
        <v>7.72</v>
      </c>
      <c r="J82" s="22">
        <v>7.23</v>
      </c>
      <c r="K82" s="22">
        <v>83.337500000000006</v>
      </c>
      <c r="L82" s="22">
        <v>29.8</v>
      </c>
      <c r="M82" s="1"/>
      <c r="O82" s="60">
        <f t="shared" si="3"/>
        <v>5.3749999999999964E-2</v>
      </c>
      <c r="P82" s="1">
        <f t="shared" si="4"/>
        <v>22.805774959999997</v>
      </c>
    </row>
    <row r="83" spans="1:16" x14ac:dyDescent="0.3">
      <c r="A83" s="23">
        <v>42683</v>
      </c>
      <c r="B83" s="24">
        <v>0.56481481481481488</v>
      </c>
      <c r="C83" s="22">
        <v>393.33330000000001</v>
      </c>
      <c r="D83" s="22">
        <v>12.62</v>
      </c>
      <c r="E83" s="22">
        <v>6.968</v>
      </c>
      <c r="F83" s="22">
        <v>14.467000000000001</v>
      </c>
      <c r="G83" s="6">
        <v>-4.5</v>
      </c>
      <c r="H83" s="22">
        <v>3.3519999999999999</v>
      </c>
      <c r="I83" s="22">
        <v>7.72</v>
      </c>
      <c r="J83" s="22">
        <v>7.22</v>
      </c>
      <c r="K83" s="22">
        <v>83.176199999999994</v>
      </c>
      <c r="L83" s="22">
        <v>29.8</v>
      </c>
      <c r="M83" s="1"/>
      <c r="O83" s="60">
        <f t="shared" si="3"/>
        <v>1.0949999999999988E-2</v>
      </c>
      <c r="P83" s="1">
        <f t="shared" si="4"/>
        <v>22.851706719999999</v>
      </c>
    </row>
    <row r="84" spans="1:16" x14ac:dyDescent="0.3">
      <c r="A84" s="23">
        <v>42683</v>
      </c>
      <c r="B84" s="24">
        <v>0.5649305555555556</v>
      </c>
      <c r="C84" s="22">
        <v>393.5</v>
      </c>
      <c r="D84" s="22">
        <v>12.62</v>
      </c>
      <c r="E84" s="22">
        <v>6.9729999999999999</v>
      </c>
      <c r="F84" s="22">
        <v>14.465999999999999</v>
      </c>
      <c r="G84" s="6">
        <v>-4.5</v>
      </c>
      <c r="H84" s="22">
        <v>3.294</v>
      </c>
      <c r="I84" s="22">
        <v>7.71</v>
      </c>
      <c r="J84" s="22">
        <v>7.23</v>
      </c>
      <c r="K84" s="22">
        <v>83.292900000000003</v>
      </c>
      <c r="L84" s="22">
        <v>29.8</v>
      </c>
      <c r="M84" s="1"/>
      <c r="O84" s="60">
        <f t="shared" si="3"/>
        <v>1.0949999999999988E-2</v>
      </c>
      <c r="P84" s="1">
        <f t="shared" si="4"/>
        <v>22.868110919999999</v>
      </c>
    </row>
    <row r="85" spans="1:16" x14ac:dyDescent="0.3">
      <c r="A85" s="23">
        <v>42683</v>
      </c>
      <c r="B85" s="24">
        <v>0.56504629629629632</v>
      </c>
      <c r="C85" s="22">
        <v>393.66669999999999</v>
      </c>
      <c r="D85" s="22">
        <v>12.63</v>
      </c>
      <c r="E85" s="22">
        <v>6.9459999999999997</v>
      </c>
      <c r="F85" s="22">
        <v>14.465999999999999</v>
      </c>
      <c r="G85" s="6">
        <v>0.2</v>
      </c>
      <c r="H85" s="22">
        <v>3.3519999999999999</v>
      </c>
      <c r="I85" s="22">
        <v>7.71</v>
      </c>
      <c r="J85" s="22">
        <v>7.23</v>
      </c>
      <c r="K85" s="22">
        <v>83.246700000000004</v>
      </c>
      <c r="L85" s="22">
        <v>29.8</v>
      </c>
      <c r="M85" s="1"/>
      <c r="O85" s="60">
        <f t="shared" si="3"/>
        <v>0.26239999999999997</v>
      </c>
      <c r="P85" s="1">
        <f t="shared" si="4"/>
        <v>22.779528239999998</v>
      </c>
    </row>
    <row r="86" spans="1:16" x14ac:dyDescent="0.3">
      <c r="A86" s="23">
        <v>42683</v>
      </c>
      <c r="B86" s="24">
        <v>0.56516203703703705</v>
      </c>
      <c r="C86" s="22">
        <v>393.83330000000001</v>
      </c>
      <c r="D86" s="22">
        <v>12.62</v>
      </c>
      <c r="E86" s="22">
        <v>6.9530000000000003</v>
      </c>
      <c r="F86" s="22">
        <v>14.465999999999999</v>
      </c>
      <c r="G86" s="6">
        <v>-4.4000000000000004</v>
      </c>
      <c r="H86" s="22">
        <v>3.323</v>
      </c>
      <c r="I86" s="22">
        <v>7.72</v>
      </c>
      <c r="J86" s="22">
        <v>7.23</v>
      </c>
      <c r="K86" s="22">
        <v>83.317300000000003</v>
      </c>
      <c r="L86" s="22">
        <v>29.81</v>
      </c>
      <c r="M86" s="1"/>
      <c r="O86" s="60">
        <f t="shared" si="3"/>
        <v>1.6299999999999953E-2</v>
      </c>
      <c r="P86" s="1">
        <f t="shared" si="4"/>
        <v>22.802494119999999</v>
      </c>
    </row>
    <row r="87" spans="1:16" x14ac:dyDescent="0.3">
      <c r="A87" s="23">
        <v>42683</v>
      </c>
      <c r="B87" s="24">
        <v>0.56527777777777777</v>
      </c>
      <c r="C87" s="22">
        <v>394</v>
      </c>
      <c r="D87" s="22">
        <v>12.63</v>
      </c>
      <c r="E87" s="22">
        <v>6.9729999999999999</v>
      </c>
      <c r="F87" s="22">
        <v>14.465999999999999</v>
      </c>
      <c r="G87" s="6">
        <v>-4</v>
      </c>
      <c r="H87" s="22">
        <v>3.294</v>
      </c>
      <c r="I87" s="22">
        <v>7.72</v>
      </c>
      <c r="J87" s="22">
        <v>7.23</v>
      </c>
      <c r="K87" s="22">
        <v>83.250100000000003</v>
      </c>
      <c r="L87" s="22">
        <v>29.8</v>
      </c>
      <c r="M87" s="1"/>
      <c r="O87" s="60">
        <f t="shared" si="3"/>
        <v>3.7699999999999984E-2</v>
      </c>
      <c r="P87" s="1">
        <f t="shared" si="4"/>
        <v>22.868110919999999</v>
      </c>
    </row>
    <row r="88" spans="1:16" x14ac:dyDescent="0.3">
      <c r="A88" s="23">
        <v>42683</v>
      </c>
      <c r="B88" s="24">
        <v>0.5653935185185186</v>
      </c>
      <c r="C88" s="22">
        <v>394.16669999999999</v>
      </c>
      <c r="D88" s="22">
        <v>12.63</v>
      </c>
      <c r="E88" s="22">
        <v>6.9480000000000004</v>
      </c>
      <c r="F88" s="22">
        <v>14.465</v>
      </c>
      <c r="G88" s="6">
        <v>-4.4000000000000004</v>
      </c>
      <c r="H88" s="22">
        <v>3.323</v>
      </c>
      <c r="I88" s="22">
        <v>7.71</v>
      </c>
      <c r="J88" s="22">
        <v>7.23</v>
      </c>
      <c r="K88" s="22">
        <v>83.318899999999999</v>
      </c>
      <c r="L88" s="22">
        <v>29.8</v>
      </c>
      <c r="M88" s="1"/>
      <c r="O88" s="60">
        <f t="shared" si="3"/>
        <v>1.6299999999999953E-2</v>
      </c>
      <c r="P88" s="1">
        <f t="shared" si="4"/>
        <v>22.786089920000002</v>
      </c>
    </row>
    <row r="89" spans="1:16" x14ac:dyDescent="0.3">
      <c r="A89" s="23">
        <v>42683</v>
      </c>
      <c r="B89" s="24">
        <v>0.56550925925925932</v>
      </c>
      <c r="C89" s="22">
        <v>394.33330000000001</v>
      </c>
      <c r="D89" s="22">
        <v>12.63</v>
      </c>
      <c r="E89" s="22">
        <v>6.9690000000000003</v>
      </c>
      <c r="F89" s="22">
        <v>14.465</v>
      </c>
      <c r="G89" s="6">
        <v>-4.5999999999999996</v>
      </c>
      <c r="H89" s="22">
        <v>3.323</v>
      </c>
      <c r="I89" s="22">
        <v>7.71</v>
      </c>
      <c r="J89" s="22">
        <v>7.24</v>
      </c>
      <c r="K89" s="22">
        <v>83.406199999999998</v>
      </c>
      <c r="L89" s="22">
        <v>29.8</v>
      </c>
      <c r="M89" s="1"/>
      <c r="O89" s="60">
        <f t="shared" si="3"/>
        <v>5.5999999999999939E-3</v>
      </c>
      <c r="P89" s="1">
        <f t="shared" si="4"/>
        <v>22.854987560000001</v>
      </c>
    </row>
    <row r="90" spans="1:16" x14ac:dyDescent="0.3">
      <c r="A90" s="23">
        <v>42683</v>
      </c>
      <c r="B90" s="24">
        <v>0.56562500000000004</v>
      </c>
      <c r="C90" s="22">
        <v>394.5</v>
      </c>
      <c r="D90" s="22">
        <v>12.63</v>
      </c>
      <c r="E90" s="22">
        <v>6.9690000000000003</v>
      </c>
      <c r="F90" s="22">
        <v>14.465</v>
      </c>
      <c r="G90" s="6">
        <v>-4.0999999999999996</v>
      </c>
      <c r="H90" s="22">
        <v>3.323</v>
      </c>
      <c r="I90" s="22">
        <v>7.71</v>
      </c>
      <c r="J90" s="22">
        <v>7.24</v>
      </c>
      <c r="K90" s="22">
        <v>83.3874</v>
      </c>
      <c r="L90" s="22">
        <v>29.8</v>
      </c>
      <c r="O90" s="60">
        <f t="shared" si="3"/>
        <v>3.234999999999999E-2</v>
      </c>
      <c r="P90" s="1">
        <f t="shared" si="4"/>
        <v>22.854987560000001</v>
      </c>
    </row>
    <row r="91" spans="1:16" x14ac:dyDescent="0.3">
      <c r="A91" s="23">
        <v>42683</v>
      </c>
      <c r="B91" s="24">
        <v>0.56574074074074077</v>
      </c>
      <c r="C91" s="22">
        <v>394.66669999999999</v>
      </c>
      <c r="D91" s="22">
        <v>12.63</v>
      </c>
      <c r="E91" s="22">
        <v>7.0609999999999999</v>
      </c>
      <c r="F91" s="22">
        <v>14.465</v>
      </c>
      <c r="G91" s="6">
        <v>-4.4000000000000004</v>
      </c>
      <c r="H91" s="22">
        <v>3.323</v>
      </c>
      <c r="I91" s="22">
        <v>7.71</v>
      </c>
      <c r="J91" s="22">
        <v>7.25</v>
      </c>
      <c r="K91" s="22">
        <v>83.517600000000002</v>
      </c>
      <c r="L91" s="22">
        <v>29.8</v>
      </c>
      <c r="O91" s="60">
        <f t="shared" si="3"/>
        <v>1.6299999999999953E-2</v>
      </c>
      <c r="P91" s="1">
        <f t="shared" si="4"/>
        <v>23.156824839999999</v>
      </c>
    </row>
    <row r="92" spans="1:16" x14ac:dyDescent="0.3">
      <c r="A92" s="23">
        <v>42683</v>
      </c>
      <c r="B92" s="24">
        <v>0.56585648148148149</v>
      </c>
      <c r="C92" s="22">
        <v>394.83330000000001</v>
      </c>
      <c r="D92" s="22">
        <v>12.63</v>
      </c>
      <c r="E92" s="22">
        <v>6.9880000000000004</v>
      </c>
      <c r="F92" s="22">
        <v>14.465</v>
      </c>
      <c r="G92" s="6">
        <v>-4.4000000000000004</v>
      </c>
      <c r="H92" s="22">
        <v>3.323</v>
      </c>
      <c r="I92" s="22">
        <v>7.71</v>
      </c>
      <c r="J92" s="22">
        <v>7.23</v>
      </c>
      <c r="K92" s="22">
        <v>83.299499999999995</v>
      </c>
      <c r="L92" s="22">
        <v>29.8</v>
      </c>
      <c r="O92" s="60">
        <f t="shared" si="3"/>
        <v>1.6299999999999953E-2</v>
      </c>
      <c r="P92" s="1">
        <f t="shared" si="4"/>
        <v>22.91732352</v>
      </c>
    </row>
    <row r="93" spans="1:16" x14ac:dyDescent="0.3">
      <c r="A93" s="23">
        <v>42683</v>
      </c>
      <c r="B93" s="24">
        <v>0.56597222222222232</v>
      </c>
      <c r="C93" s="22">
        <v>395</v>
      </c>
      <c r="D93" s="22">
        <v>12.63</v>
      </c>
      <c r="E93" s="22">
        <v>7.8949999999999996</v>
      </c>
      <c r="F93" s="22">
        <v>14.465</v>
      </c>
      <c r="G93" s="6">
        <v>-4.3</v>
      </c>
      <c r="H93" s="22">
        <v>3.294</v>
      </c>
      <c r="I93" s="22">
        <v>7.71</v>
      </c>
      <c r="J93" s="22">
        <v>7.22</v>
      </c>
      <c r="K93" s="22">
        <v>83.197500000000005</v>
      </c>
      <c r="L93" s="22">
        <v>29.8</v>
      </c>
      <c r="O93" s="60">
        <f t="shared" si="3"/>
        <v>2.1650000000000003E-2</v>
      </c>
      <c r="P93" s="1">
        <f t="shared" si="4"/>
        <v>25.893045399999998</v>
      </c>
    </row>
    <row r="94" spans="1:16" x14ac:dyDescent="0.3">
      <c r="A94" s="23">
        <v>42683</v>
      </c>
      <c r="B94" s="24">
        <v>0.56608796296296293</v>
      </c>
      <c r="C94" s="22">
        <v>395.16669999999999</v>
      </c>
      <c r="D94" s="22">
        <v>12.62</v>
      </c>
      <c r="E94" s="22">
        <v>10.362</v>
      </c>
      <c r="F94" s="22">
        <v>14.467000000000001</v>
      </c>
      <c r="G94" s="6">
        <v>-4.3</v>
      </c>
      <c r="H94" s="22">
        <v>3.294</v>
      </c>
      <c r="I94" s="22">
        <v>7.7</v>
      </c>
      <c r="J94" s="22">
        <v>7.16</v>
      </c>
      <c r="K94" s="22">
        <v>82.503900000000002</v>
      </c>
      <c r="L94" s="22">
        <v>29.84</v>
      </c>
      <c r="O94" s="60">
        <f t="shared" si="3"/>
        <v>2.1650000000000003E-2</v>
      </c>
      <c r="P94" s="1">
        <f t="shared" si="4"/>
        <v>33.986877680000006</v>
      </c>
    </row>
    <row r="95" spans="1:16" x14ac:dyDescent="0.3">
      <c r="A95" s="23">
        <v>42683</v>
      </c>
      <c r="B95" s="24">
        <v>0.56620370370370376</v>
      </c>
      <c r="C95" s="22">
        <v>395.33330000000001</v>
      </c>
      <c r="D95" s="22">
        <v>12.62</v>
      </c>
      <c r="E95" s="22">
        <v>10.366</v>
      </c>
      <c r="F95" s="22">
        <v>14.467000000000001</v>
      </c>
      <c r="G95" s="6">
        <v>-4.4000000000000004</v>
      </c>
      <c r="H95" s="22">
        <v>3.323</v>
      </c>
      <c r="I95" s="22">
        <v>7.7</v>
      </c>
      <c r="J95" s="22">
        <v>7.11</v>
      </c>
      <c r="K95" s="22">
        <v>81.936300000000003</v>
      </c>
      <c r="L95" s="22">
        <v>29.84</v>
      </c>
      <c r="O95" s="60">
        <f t="shared" si="3"/>
        <v>1.6299999999999953E-2</v>
      </c>
      <c r="P95" s="1">
        <f t="shared" si="4"/>
        <v>34.000001040000001</v>
      </c>
    </row>
    <row r="96" spans="1:16" x14ac:dyDescent="0.3">
      <c r="A96" s="23">
        <v>42683</v>
      </c>
      <c r="B96" s="24">
        <v>0.56631944444444449</v>
      </c>
      <c r="C96" s="22">
        <v>395.5</v>
      </c>
      <c r="D96" s="22">
        <v>12.62</v>
      </c>
      <c r="E96" s="22">
        <v>10.329000000000001</v>
      </c>
      <c r="F96" s="22">
        <v>14.467000000000001</v>
      </c>
      <c r="G96" s="6">
        <v>-4.4000000000000004</v>
      </c>
      <c r="H96" s="22">
        <v>3.294</v>
      </c>
      <c r="I96" s="22">
        <v>7.7</v>
      </c>
      <c r="J96" s="22">
        <v>7.05</v>
      </c>
      <c r="K96" s="22">
        <v>81.2697</v>
      </c>
      <c r="L96" s="22">
        <v>29.85</v>
      </c>
      <c r="O96" s="60">
        <f t="shared" si="3"/>
        <v>1.6299999999999953E-2</v>
      </c>
      <c r="P96" s="1">
        <f t="shared" si="4"/>
        <v>33.878609960000006</v>
      </c>
    </row>
    <row r="97" spans="1:16" x14ac:dyDescent="0.3">
      <c r="A97" s="23">
        <v>42683</v>
      </c>
      <c r="B97" s="24">
        <v>0.56643518518518521</v>
      </c>
      <c r="C97" s="22">
        <v>395.66669999999999</v>
      </c>
      <c r="D97" s="22">
        <v>12.62</v>
      </c>
      <c r="E97" s="22">
        <v>10.337</v>
      </c>
      <c r="F97" s="22">
        <v>14.467000000000001</v>
      </c>
      <c r="G97" s="6">
        <v>-4.3</v>
      </c>
      <c r="H97" s="22">
        <v>3.294</v>
      </c>
      <c r="I97" s="22">
        <v>7.7</v>
      </c>
      <c r="J97" s="22">
        <v>7.03</v>
      </c>
      <c r="K97" s="22">
        <v>81.0017</v>
      </c>
      <c r="L97" s="22">
        <v>29.86</v>
      </c>
      <c r="O97" s="60">
        <f t="shared" si="3"/>
        <v>2.1650000000000003E-2</v>
      </c>
      <c r="P97" s="1">
        <f t="shared" si="4"/>
        <v>33.904856680000002</v>
      </c>
    </row>
    <row r="98" spans="1:16" x14ac:dyDescent="0.3">
      <c r="A98" s="23">
        <v>42683</v>
      </c>
      <c r="B98" s="24">
        <v>0.56655092592592593</v>
      </c>
      <c r="C98" s="22">
        <v>395.83330000000001</v>
      </c>
      <c r="D98" s="22">
        <v>12.62</v>
      </c>
      <c r="E98" s="22">
        <v>10.326000000000001</v>
      </c>
      <c r="F98" s="22">
        <v>14.467000000000001</v>
      </c>
      <c r="G98" s="6">
        <v>-4.0999999999999996</v>
      </c>
      <c r="H98" s="22">
        <v>3.323</v>
      </c>
      <c r="I98" s="22">
        <v>7.7</v>
      </c>
      <c r="J98" s="22">
        <v>7.02</v>
      </c>
      <c r="K98" s="22">
        <v>80.934299999999993</v>
      </c>
      <c r="L98" s="22">
        <v>29.86</v>
      </c>
      <c r="O98" s="60">
        <f t="shared" si="3"/>
        <v>3.234999999999999E-2</v>
      </c>
      <c r="P98" s="1">
        <f t="shared" si="4"/>
        <v>33.868767440000006</v>
      </c>
    </row>
    <row r="99" spans="1:16" x14ac:dyDescent="0.3">
      <c r="A99" s="23">
        <v>42683</v>
      </c>
      <c r="B99" s="24">
        <v>0.56666666666666665</v>
      </c>
      <c r="C99" s="22">
        <v>396</v>
      </c>
      <c r="D99" s="22">
        <v>12.62</v>
      </c>
      <c r="E99" s="22">
        <v>10.317</v>
      </c>
      <c r="F99" s="22">
        <v>14.467000000000001</v>
      </c>
      <c r="G99" s="6">
        <v>-4.3</v>
      </c>
      <c r="H99" s="22">
        <v>3.323</v>
      </c>
      <c r="I99" s="22">
        <v>7.7</v>
      </c>
      <c r="J99" s="22">
        <v>7.03</v>
      </c>
      <c r="K99" s="22">
        <v>80.985399999999998</v>
      </c>
      <c r="L99" s="22">
        <v>29.86</v>
      </c>
      <c r="O99" s="60">
        <f t="shared" si="3"/>
        <v>2.1650000000000003E-2</v>
      </c>
      <c r="P99" s="1">
        <f t="shared" si="4"/>
        <v>33.839239880000001</v>
      </c>
    </row>
    <row r="100" spans="1:16" x14ac:dyDescent="0.3">
      <c r="A100" s="23">
        <v>42683</v>
      </c>
      <c r="B100" s="24">
        <v>0.56678240740740748</v>
      </c>
      <c r="C100" s="22">
        <v>396.16669999999999</v>
      </c>
      <c r="D100" s="22">
        <v>12.61</v>
      </c>
      <c r="E100" s="22">
        <v>10.342000000000001</v>
      </c>
      <c r="F100" s="22">
        <v>14.467000000000001</v>
      </c>
      <c r="G100" s="6">
        <v>-4.4000000000000004</v>
      </c>
      <c r="H100" s="22">
        <v>3.323</v>
      </c>
      <c r="I100" s="22">
        <v>7.7</v>
      </c>
      <c r="J100" s="22">
        <v>7.04</v>
      </c>
      <c r="K100" s="22">
        <v>81.171899999999994</v>
      </c>
      <c r="L100" s="22">
        <v>29.86</v>
      </c>
      <c r="O100" s="60">
        <f t="shared" si="3"/>
        <v>1.6299999999999953E-2</v>
      </c>
      <c r="P100" s="1">
        <f t="shared" si="4"/>
        <v>33.921260880000005</v>
      </c>
    </row>
    <row r="101" spans="1:16" x14ac:dyDescent="0.3">
      <c r="A101" s="23">
        <v>42683</v>
      </c>
      <c r="B101" s="24">
        <v>0.56689814814814821</v>
      </c>
      <c r="C101" s="22">
        <v>396.33330000000001</v>
      </c>
      <c r="D101" s="22">
        <v>12.62</v>
      </c>
      <c r="E101" s="22">
        <v>10.366</v>
      </c>
      <c r="F101" s="22">
        <v>14.465999999999999</v>
      </c>
      <c r="G101" s="6">
        <v>-4.4000000000000004</v>
      </c>
      <c r="H101" s="22">
        <v>3.294</v>
      </c>
      <c r="I101" s="22">
        <v>7.7</v>
      </c>
      <c r="J101" s="22">
        <v>7.04</v>
      </c>
      <c r="K101" s="22">
        <v>81.133399999999995</v>
      </c>
      <c r="L101" s="22">
        <v>29.85</v>
      </c>
      <c r="O101" s="60">
        <f t="shared" si="3"/>
        <v>1.6299999999999953E-2</v>
      </c>
      <c r="P101" s="1">
        <f t="shared" si="4"/>
        <v>34.000001040000001</v>
      </c>
    </row>
    <row r="102" spans="1:16" x14ac:dyDescent="0.3">
      <c r="A102" s="23">
        <v>42683</v>
      </c>
      <c r="B102" s="24">
        <v>0.56701388888888893</v>
      </c>
      <c r="C102" s="22">
        <v>396.5</v>
      </c>
      <c r="D102" s="22">
        <v>12.62</v>
      </c>
      <c r="E102" s="22">
        <v>10.401999999999999</v>
      </c>
      <c r="F102" s="22">
        <v>14.465999999999999</v>
      </c>
      <c r="G102" s="6">
        <v>-4.0999999999999996</v>
      </c>
      <c r="H102" s="22">
        <v>3.3519999999999999</v>
      </c>
      <c r="I102" s="22">
        <v>7.7</v>
      </c>
      <c r="J102" s="22">
        <v>7.02</v>
      </c>
      <c r="K102" s="22">
        <v>80.958500000000001</v>
      </c>
      <c r="L102" s="22">
        <v>29.86</v>
      </c>
      <c r="O102" s="60">
        <f t="shared" si="3"/>
        <v>3.234999999999999E-2</v>
      </c>
      <c r="P102" s="1">
        <f t="shared" si="4"/>
        <v>34.118111280000001</v>
      </c>
    </row>
    <row r="103" spans="1:16" x14ac:dyDescent="0.3">
      <c r="A103" s="23">
        <v>42683</v>
      </c>
      <c r="B103" s="24">
        <v>0.56712962962962965</v>
      </c>
      <c r="C103" s="22">
        <v>396.66669999999999</v>
      </c>
      <c r="D103" s="22">
        <v>12.62</v>
      </c>
      <c r="E103" s="22">
        <v>10.394</v>
      </c>
      <c r="F103" s="22">
        <v>14.465999999999999</v>
      </c>
      <c r="G103" s="6">
        <v>-4.3</v>
      </c>
      <c r="H103" s="22">
        <v>3.294</v>
      </c>
      <c r="I103" s="22">
        <v>7.7</v>
      </c>
      <c r="J103" s="22">
        <v>7.02</v>
      </c>
      <c r="K103" s="22">
        <v>80.861800000000002</v>
      </c>
      <c r="L103" s="22">
        <v>29.87</v>
      </c>
      <c r="O103" s="60">
        <f t="shared" si="3"/>
        <v>2.1650000000000003E-2</v>
      </c>
      <c r="P103" s="1">
        <f t="shared" si="4"/>
        <v>34.091864560000005</v>
      </c>
    </row>
    <row r="104" spans="1:16" x14ac:dyDescent="0.3">
      <c r="A104" s="23">
        <v>42683</v>
      </c>
      <c r="B104" s="24">
        <v>0.56724537037037037</v>
      </c>
      <c r="C104" s="22">
        <v>396.83330000000001</v>
      </c>
      <c r="D104" s="22">
        <v>12.62</v>
      </c>
      <c r="E104" s="22">
        <v>10.449</v>
      </c>
      <c r="F104" s="22">
        <v>14.465999999999999</v>
      </c>
      <c r="G104" s="6">
        <v>-4.5</v>
      </c>
      <c r="H104" s="22">
        <v>3.323</v>
      </c>
      <c r="I104" s="22">
        <v>7.7</v>
      </c>
      <c r="J104" s="22">
        <v>7</v>
      </c>
      <c r="K104" s="22">
        <v>80.695700000000002</v>
      </c>
      <c r="L104" s="22">
        <v>29.87</v>
      </c>
      <c r="O104" s="60">
        <f t="shared" ref="O104:O135" si="5">IF(G104="","",IF(G104*O$2+O$3&lt;0,0,G104*O$2+O$3))</f>
        <v>1.0949999999999988E-2</v>
      </c>
      <c r="P104" s="1">
        <f t="shared" si="4"/>
        <v>34.272310760000003</v>
      </c>
    </row>
    <row r="105" spans="1:16" x14ac:dyDescent="0.3">
      <c r="A105" s="23">
        <v>42683</v>
      </c>
      <c r="B105" s="24">
        <v>0.5673611111111112</v>
      </c>
      <c r="C105" s="22">
        <v>397</v>
      </c>
      <c r="D105" s="22">
        <v>12.62</v>
      </c>
      <c r="E105" s="22">
        <v>10.427</v>
      </c>
      <c r="F105" s="22">
        <v>14.465999999999999</v>
      </c>
      <c r="G105" s="6">
        <v>-4.5</v>
      </c>
      <c r="H105" s="22">
        <v>3.323</v>
      </c>
      <c r="I105" s="22">
        <v>7.69</v>
      </c>
      <c r="J105" s="22">
        <v>6.98</v>
      </c>
      <c r="K105" s="22">
        <v>80.437600000000003</v>
      </c>
      <c r="L105" s="22">
        <v>29.88</v>
      </c>
      <c r="O105" s="60">
        <f t="shared" si="5"/>
        <v>1.0949999999999988E-2</v>
      </c>
      <c r="P105" s="1">
        <f t="shared" si="4"/>
        <v>34.200132279999998</v>
      </c>
    </row>
    <row r="106" spans="1:16" x14ac:dyDescent="0.3">
      <c r="A106" s="23">
        <v>42683</v>
      </c>
      <c r="B106" s="24">
        <v>0.56747685185185182</v>
      </c>
      <c r="C106" s="22">
        <v>397.16669999999999</v>
      </c>
      <c r="D106" s="22">
        <v>12.62</v>
      </c>
      <c r="E106" s="22">
        <v>10.454000000000001</v>
      </c>
      <c r="F106" s="22">
        <v>14.465999999999999</v>
      </c>
      <c r="G106" s="6">
        <v>-4.3</v>
      </c>
      <c r="H106" s="22">
        <v>3.294</v>
      </c>
      <c r="I106" s="22">
        <v>7.7</v>
      </c>
      <c r="J106" s="22">
        <v>6.95</v>
      </c>
      <c r="K106" s="22">
        <v>80.097300000000004</v>
      </c>
      <c r="L106" s="22">
        <v>29.88</v>
      </c>
      <c r="O106" s="60">
        <f t="shared" si="5"/>
        <v>2.1650000000000003E-2</v>
      </c>
      <c r="P106" s="1">
        <f t="shared" si="4"/>
        <v>34.288714960000007</v>
      </c>
    </row>
    <row r="107" spans="1:16" x14ac:dyDescent="0.3">
      <c r="A107" s="23">
        <v>42683</v>
      </c>
      <c r="B107" s="24">
        <v>0.56759259259259265</v>
      </c>
      <c r="C107" s="22">
        <v>397.33330000000001</v>
      </c>
      <c r="D107" s="22">
        <v>12.62</v>
      </c>
      <c r="E107" s="22">
        <v>10.45</v>
      </c>
      <c r="F107" s="22">
        <v>14.465999999999999</v>
      </c>
      <c r="G107" s="6">
        <v>-4.3</v>
      </c>
      <c r="H107" s="22">
        <v>3.323</v>
      </c>
      <c r="I107" s="22">
        <v>7.68</v>
      </c>
      <c r="J107" s="22">
        <v>6.94</v>
      </c>
      <c r="K107" s="22">
        <v>79.989999999999995</v>
      </c>
      <c r="L107" s="22">
        <v>29.92</v>
      </c>
      <c r="O107" s="60">
        <f t="shared" si="5"/>
        <v>2.1650000000000003E-2</v>
      </c>
      <c r="P107" s="1">
        <f t="shared" si="4"/>
        <v>34.275591599999998</v>
      </c>
    </row>
    <row r="108" spans="1:16" x14ac:dyDescent="0.3">
      <c r="A108" s="23">
        <v>42683</v>
      </c>
      <c r="B108" s="24">
        <v>0.56770833333333337</v>
      </c>
      <c r="C108" s="22">
        <v>397.5</v>
      </c>
      <c r="D108" s="22">
        <v>12.62</v>
      </c>
      <c r="E108" s="22">
        <v>10.446999999999999</v>
      </c>
      <c r="F108" s="22">
        <v>14.465999999999999</v>
      </c>
      <c r="G108" s="6">
        <v>-4.4000000000000004</v>
      </c>
      <c r="H108" s="22">
        <v>3.323</v>
      </c>
      <c r="I108" s="22">
        <v>7.68</v>
      </c>
      <c r="J108" s="22">
        <v>6.89</v>
      </c>
      <c r="K108" s="22">
        <v>79.415300000000002</v>
      </c>
      <c r="L108" s="22">
        <v>29.93</v>
      </c>
      <c r="O108" s="60">
        <f t="shared" si="5"/>
        <v>1.6299999999999953E-2</v>
      </c>
      <c r="P108" s="1">
        <f t="shared" si="4"/>
        <v>34.265749079999999</v>
      </c>
    </row>
    <row r="109" spans="1:16" x14ac:dyDescent="0.3">
      <c r="A109" s="23">
        <v>42683</v>
      </c>
      <c r="B109" s="24">
        <v>0.56782407407407409</v>
      </c>
      <c r="C109" s="22">
        <v>397.66669999999999</v>
      </c>
      <c r="D109" s="22">
        <v>12.62</v>
      </c>
      <c r="E109" s="22">
        <v>10.419</v>
      </c>
      <c r="F109" s="22">
        <v>14.465</v>
      </c>
      <c r="G109" s="6">
        <v>-4.4000000000000004</v>
      </c>
      <c r="H109" s="22">
        <v>3.323</v>
      </c>
      <c r="I109" s="22">
        <v>7.69</v>
      </c>
      <c r="J109" s="22">
        <v>6.83</v>
      </c>
      <c r="K109" s="22">
        <v>78.728899999999996</v>
      </c>
      <c r="L109" s="22">
        <v>29.92</v>
      </c>
      <c r="O109" s="60">
        <f t="shared" si="5"/>
        <v>1.6299999999999953E-2</v>
      </c>
      <c r="P109" s="1">
        <f t="shared" si="4"/>
        <v>34.173885560000002</v>
      </c>
    </row>
    <row r="110" spans="1:16" x14ac:dyDescent="0.3">
      <c r="A110" s="23">
        <v>42683</v>
      </c>
      <c r="B110" s="24">
        <v>0.56793981481481493</v>
      </c>
      <c r="C110" s="22">
        <v>397.83330000000001</v>
      </c>
      <c r="D110" s="22">
        <v>12.62</v>
      </c>
      <c r="E110" s="22">
        <v>10.436999999999999</v>
      </c>
      <c r="F110" s="22">
        <v>14.465</v>
      </c>
      <c r="G110" s="6">
        <v>-4.2</v>
      </c>
      <c r="H110" s="22">
        <v>3.294</v>
      </c>
      <c r="I110" s="22">
        <v>7.69</v>
      </c>
      <c r="J110" s="22">
        <v>6.81</v>
      </c>
      <c r="K110" s="22">
        <v>78.554000000000002</v>
      </c>
      <c r="L110" s="22">
        <v>29.93</v>
      </c>
      <c r="O110" s="60">
        <f t="shared" si="5"/>
        <v>2.6999999999999968E-2</v>
      </c>
      <c r="P110" s="1">
        <f t="shared" si="4"/>
        <v>34.232940679999999</v>
      </c>
    </row>
    <row r="111" spans="1:16" x14ac:dyDescent="0.3">
      <c r="A111" s="23">
        <v>42683</v>
      </c>
      <c r="B111" s="24">
        <v>0.56805555555555554</v>
      </c>
      <c r="C111" s="22">
        <v>398</v>
      </c>
      <c r="D111" s="22">
        <v>12.62</v>
      </c>
      <c r="E111" s="22">
        <v>10.439</v>
      </c>
      <c r="F111" s="22">
        <v>14.465</v>
      </c>
      <c r="G111" s="6">
        <v>-4.4000000000000004</v>
      </c>
      <c r="H111" s="22">
        <v>3.323</v>
      </c>
      <c r="I111" s="22">
        <v>7.68</v>
      </c>
      <c r="J111" s="22">
        <v>6.82</v>
      </c>
      <c r="K111" s="22">
        <v>78.6434</v>
      </c>
      <c r="L111" s="22">
        <v>29.92</v>
      </c>
      <c r="O111" s="60">
        <f t="shared" si="5"/>
        <v>1.6299999999999953E-2</v>
      </c>
      <c r="P111" s="1">
        <f t="shared" si="4"/>
        <v>34.239502360000003</v>
      </c>
    </row>
    <row r="112" spans="1:16" x14ac:dyDescent="0.3">
      <c r="A112" s="23">
        <v>42683</v>
      </c>
      <c r="B112" s="24">
        <v>0.56817129629629637</v>
      </c>
      <c r="C112" s="22">
        <v>398.16669999999999</v>
      </c>
      <c r="D112" s="22">
        <v>12.62</v>
      </c>
      <c r="E112" s="22">
        <v>10.429</v>
      </c>
      <c r="F112" s="22">
        <v>14.465</v>
      </c>
      <c r="G112" s="6">
        <v>-4.2</v>
      </c>
      <c r="H112" s="22">
        <v>3.3519999999999999</v>
      </c>
      <c r="I112" s="22">
        <v>7.68</v>
      </c>
      <c r="J112" s="22">
        <v>6.77</v>
      </c>
      <c r="K112" s="22">
        <v>78.034800000000004</v>
      </c>
      <c r="L112" s="22">
        <v>29.92</v>
      </c>
      <c r="O112" s="60">
        <f t="shared" si="5"/>
        <v>2.6999999999999968E-2</v>
      </c>
      <c r="P112" s="1">
        <f t="shared" si="4"/>
        <v>34.206693960000003</v>
      </c>
    </row>
    <row r="113" spans="1:16" x14ac:dyDescent="0.3">
      <c r="A113" s="23">
        <v>42683</v>
      </c>
      <c r="B113" s="24">
        <v>0.56828703703703709</v>
      </c>
      <c r="C113" s="22">
        <v>398.33330000000001</v>
      </c>
      <c r="D113" s="22">
        <v>12.61</v>
      </c>
      <c r="E113" s="22">
        <v>10.433999999999999</v>
      </c>
      <c r="F113" s="22">
        <v>14.465</v>
      </c>
      <c r="G113" s="6">
        <v>-4.0999999999999996</v>
      </c>
      <c r="H113" s="22">
        <v>3.323</v>
      </c>
      <c r="I113" s="22">
        <v>7.68</v>
      </c>
      <c r="J113" s="22">
        <v>6.73</v>
      </c>
      <c r="K113" s="22">
        <v>77.555800000000005</v>
      </c>
      <c r="L113" s="22">
        <v>29.94</v>
      </c>
      <c r="O113" s="60">
        <f t="shared" si="5"/>
        <v>3.234999999999999E-2</v>
      </c>
      <c r="P113" s="1">
        <f t="shared" si="4"/>
        <v>34.223098159999999</v>
      </c>
    </row>
    <row r="114" spans="1:16" x14ac:dyDescent="0.3">
      <c r="A114" s="23">
        <v>42683</v>
      </c>
      <c r="B114" s="24">
        <v>0.56840277777777781</v>
      </c>
      <c r="C114" s="22">
        <v>398.5</v>
      </c>
      <c r="D114" s="22">
        <v>12.61</v>
      </c>
      <c r="E114" s="22">
        <v>10.404999999999999</v>
      </c>
      <c r="F114" s="22">
        <v>14.465</v>
      </c>
      <c r="G114" s="6">
        <v>-4.4000000000000004</v>
      </c>
      <c r="H114" s="22">
        <v>3.323</v>
      </c>
      <c r="I114" s="22">
        <v>7.68</v>
      </c>
      <c r="J114" s="22">
        <v>6.72</v>
      </c>
      <c r="K114" s="22">
        <v>77.528899999999993</v>
      </c>
      <c r="L114" s="22">
        <v>29.95</v>
      </c>
      <c r="O114" s="60">
        <f t="shared" si="5"/>
        <v>1.6299999999999953E-2</v>
      </c>
      <c r="P114" s="1">
        <f t="shared" si="4"/>
        <v>34.1279538</v>
      </c>
    </row>
    <row r="115" spans="1:16" x14ac:dyDescent="0.3">
      <c r="A115" s="23">
        <v>42683</v>
      </c>
      <c r="B115" s="24">
        <v>0.56851851851851853</v>
      </c>
      <c r="C115" s="22">
        <v>398.66669999999999</v>
      </c>
      <c r="D115" s="22">
        <v>12.61</v>
      </c>
      <c r="E115" s="22">
        <v>10.433999999999999</v>
      </c>
      <c r="F115" s="22">
        <v>14.464</v>
      </c>
      <c r="G115" s="6">
        <v>-4.5</v>
      </c>
      <c r="H115" s="22">
        <v>3.323</v>
      </c>
      <c r="I115" s="22">
        <v>7.68</v>
      </c>
      <c r="J115" s="22">
        <v>6.71</v>
      </c>
      <c r="K115" s="22">
        <v>77.376900000000006</v>
      </c>
      <c r="L115" s="22">
        <v>29.94</v>
      </c>
      <c r="O115" s="60">
        <f t="shared" si="5"/>
        <v>1.0949999999999988E-2</v>
      </c>
      <c r="P115" s="1">
        <f t="shared" si="4"/>
        <v>34.223098159999999</v>
      </c>
    </row>
    <row r="116" spans="1:16" x14ac:dyDescent="0.3">
      <c r="A116" s="23">
        <v>42683</v>
      </c>
      <c r="B116" s="24">
        <v>0.56863425925925926</v>
      </c>
      <c r="C116" s="22">
        <v>398.83330000000001</v>
      </c>
      <c r="D116" s="22">
        <v>12.62</v>
      </c>
      <c r="E116" s="22">
        <v>10.41</v>
      </c>
      <c r="F116" s="22">
        <v>14.464</v>
      </c>
      <c r="G116" s="6">
        <v>-4.2</v>
      </c>
      <c r="H116" s="22">
        <v>3.294</v>
      </c>
      <c r="I116" s="22">
        <v>7.69</v>
      </c>
      <c r="J116" s="22">
        <v>6.74</v>
      </c>
      <c r="K116" s="22">
        <v>77.691599999999994</v>
      </c>
      <c r="L116" s="22">
        <v>29.94</v>
      </c>
      <c r="O116" s="60">
        <f t="shared" si="5"/>
        <v>2.6999999999999968E-2</v>
      </c>
      <c r="P116" s="1">
        <f t="shared" si="4"/>
        <v>34.144358000000004</v>
      </c>
    </row>
    <row r="117" spans="1:16" x14ac:dyDescent="0.3">
      <c r="A117" s="23">
        <v>42683</v>
      </c>
      <c r="B117" s="24">
        <v>0.56875000000000009</v>
      </c>
      <c r="C117" s="22">
        <v>399</v>
      </c>
      <c r="D117" s="22">
        <v>12.62</v>
      </c>
      <c r="E117" s="22">
        <v>10.414999999999999</v>
      </c>
      <c r="F117" s="22">
        <v>14.464</v>
      </c>
      <c r="G117" s="6">
        <v>-4.4000000000000004</v>
      </c>
      <c r="H117" s="22">
        <v>3.294</v>
      </c>
      <c r="I117" s="22">
        <v>7.69</v>
      </c>
      <c r="J117" s="22">
        <v>6.76</v>
      </c>
      <c r="K117" s="22">
        <v>77.928299999999993</v>
      </c>
      <c r="L117" s="22">
        <v>29.93</v>
      </c>
      <c r="O117" s="60">
        <f t="shared" si="5"/>
        <v>1.6299999999999953E-2</v>
      </c>
      <c r="P117" s="1">
        <f t="shared" si="4"/>
        <v>34.160762200000001</v>
      </c>
    </row>
    <row r="118" spans="1:16" x14ac:dyDescent="0.3">
      <c r="A118" s="23">
        <v>42683</v>
      </c>
      <c r="B118" s="24">
        <v>0.56886574074074081</v>
      </c>
      <c r="C118" s="22">
        <v>399.16669999999999</v>
      </c>
      <c r="D118" s="22">
        <v>12.61</v>
      </c>
      <c r="E118" s="22">
        <v>10.475</v>
      </c>
      <c r="F118" s="22">
        <v>14.464</v>
      </c>
      <c r="G118" s="6">
        <v>-4.0999999999999996</v>
      </c>
      <c r="H118" s="22">
        <v>3.323</v>
      </c>
      <c r="I118" s="22">
        <v>7.68</v>
      </c>
      <c r="J118" s="22">
        <v>6.82</v>
      </c>
      <c r="K118" s="22">
        <v>78.610399999999998</v>
      </c>
      <c r="L118" s="22">
        <v>29.93</v>
      </c>
      <c r="O118" s="60">
        <f t="shared" si="5"/>
        <v>3.234999999999999E-2</v>
      </c>
      <c r="P118" s="1">
        <f t="shared" si="4"/>
        <v>34.357612600000003</v>
      </c>
    </row>
    <row r="119" spans="1:16" x14ac:dyDescent="0.3">
      <c r="A119" s="23">
        <v>42683</v>
      </c>
      <c r="B119" s="24">
        <v>0.56898148148148153</v>
      </c>
      <c r="C119" s="22">
        <v>399.33330000000001</v>
      </c>
      <c r="D119" s="22">
        <v>12.62</v>
      </c>
      <c r="E119" s="22">
        <v>11.41</v>
      </c>
      <c r="F119" s="22">
        <v>14.465</v>
      </c>
      <c r="G119" s="6">
        <v>-3</v>
      </c>
      <c r="H119" s="22">
        <v>3.323</v>
      </c>
      <c r="I119" s="22">
        <v>7.68</v>
      </c>
      <c r="J119" s="22">
        <v>6.77</v>
      </c>
      <c r="K119" s="22">
        <v>78.037000000000006</v>
      </c>
      <c r="L119" s="22">
        <v>29.96</v>
      </c>
      <c r="O119" s="60">
        <f t="shared" si="5"/>
        <v>9.1199999999999976E-2</v>
      </c>
      <c r="P119" s="1">
        <f t="shared" si="4"/>
        <v>37.425198000000002</v>
      </c>
    </row>
    <row r="120" spans="1:16" x14ac:dyDescent="0.3">
      <c r="A120" s="23">
        <v>42683</v>
      </c>
      <c r="B120" s="24">
        <v>0.56909722222222225</v>
      </c>
      <c r="C120" s="22">
        <v>399.5</v>
      </c>
      <c r="D120" s="22">
        <v>12.62</v>
      </c>
      <c r="E120" s="22">
        <v>13.728</v>
      </c>
      <c r="F120" s="22">
        <v>14.467000000000001</v>
      </c>
      <c r="G120" s="6">
        <v>-3.8</v>
      </c>
      <c r="H120" s="22">
        <v>3.294</v>
      </c>
      <c r="I120" s="22">
        <v>7.66</v>
      </c>
      <c r="J120" s="22">
        <v>6.64</v>
      </c>
      <c r="K120" s="22">
        <v>76.609800000000007</v>
      </c>
      <c r="L120" s="22">
        <v>30.03</v>
      </c>
      <c r="O120" s="60">
        <f t="shared" si="5"/>
        <v>4.8399999999999999E-2</v>
      </c>
      <c r="P120" s="1">
        <f t="shared" si="4"/>
        <v>45.030185119999999</v>
      </c>
    </row>
    <row r="121" spans="1:16" x14ac:dyDescent="0.3">
      <c r="A121" s="23">
        <v>42683</v>
      </c>
      <c r="B121" s="24">
        <v>0.56921296296296298</v>
      </c>
      <c r="C121" s="22">
        <v>399.66669999999999</v>
      </c>
      <c r="D121" s="22">
        <v>12.64</v>
      </c>
      <c r="E121" s="22">
        <v>13.746</v>
      </c>
      <c r="F121" s="22">
        <v>14.467000000000001</v>
      </c>
      <c r="G121" s="6">
        <v>-3.9</v>
      </c>
      <c r="H121" s="22">
        <v>3.323</v>
      </c>
      <c r="I121" s="22">
        <v>7.65</v>
      </c>
      <c r="J121" s="22">
        <v>6.39</v>
      </c>
      <c r="K121" s="22">
        <v>73.726699999999994</v>
      </c>
      <c r="L121" s="22">
        <v>30.07</v>
      </c>
      <c r="O121" s="60">
        <f t="shared" si="5"/>
        <v>4.3049999999999977E-2</v>
      </c>
      <c r="P121" s="1">
        <f t="shared" si="4"/>
        <v>45.089240240000002</v>
      </c>
    </row>
    <row r="122" spans="1:16" x14ac:dyDescent="0.3">
      <c r="A122" s="23">
        <v>42683</v>
      </c>
      <c r="B122" s="24">
        <v>0.56932870370370381</v>
      </c>
      <c r="C122" s="22">
        <v>399.83330000000001</v>
      </c>
      <c r="D122" s="22">
        <v>12.64</v>
      </c>
      <c r="E122" s="22">
        <v>13.741</v>
      </c>
      <c r="F122" s="22">
        <v>14.467000000000001</v>
      </c>
      <c r="G122" s="6">
        <v>-4.0999999999999996</v>
      </c>
      <c r="H122" s="22">
        <v>3.323</v>
      </c>
      <c r="I122" s="22">
        <v>7.65</v>
      </c>
      <c r="J122" s="22">
        <v>6.22</v>
      </c>
      <c r="K122" s="22">
        <v>71.78</v>
      </c>
      <c r="L122" s="22">
        <v>30.06</v>
      </c>
      <c r="O122" s="60">
        <f t="shared" si="5"/>
        <v>3.234999999999999E-2</v>
      </c>
      <c r="P122" s="1">
        <f t="shared" si="4"/>
        <v>45.072836039999999</v>
      </c>
    </row>
    <row r="123" spans="1:16" x14ac:dyDescent="0.3">
      <c r="A123" s="23">
        <v>42683</v>
      </c>
      <c r="B123" s="24">
        <v>0.56944444444444442</v>
      </c>
      <c r="C123" s="22">
        <v>400</v>
      </c>
      <c r="D123" s="22">
        <v>12.65</v>
      </c>
      <c r="E123" s="22">
        <v>13.782</v>
      </c>
      <c r="F123" s="22">
        <v>14.467000000000001</v>
      </c>
      <c r="G123" s="6">
        <v>-3.9</v>
      </c>
      <c r="H123" s="22">
        <v>3.294</v>
      </c>
      <c r="I123" s="22">
        <v>7.65</v>
      </c>
      <c r="J123" s="22">
        <v>6.15</v>
      </c>
      <c r="K123" s="22">
        <v>71.0167</v>
      </c>
      <c r="L123" s="22">
        <v>30.06</v>
      </c>
      <c r="O123" s="60">
        <f t="shared" si="5"/>
        <v>4.3049999999999977E-2</v>
      </c>
      <c r="P123" s="1">
        <f t="shared" si="4"/>
        <v>45.207350480000002</v>
      </c>
    </row>
    <row r="124" spans="1:16" x14ac:dyDescent="0.3">
      <c r="A124" s="23">
        <v>42683</v>
      </c>
      <c r="B124" s="24">
        <v>0.56956018518518525</v>
      </c>
      <c r="C124" s="22">
        <v>400.16669999999999</v>
      </c>
      <c r="D124" s="22">
        <v>12.65</v>
      </c>
      <c r="E124" s="22">
        <v>13.781000000000001</v>
      </c>
      <c r="F124" s="22">
        <v>14.467000000000001</v>
      </c>
      <c r="G124" s="6">
        <v>-3.6</v>
      </c>
      <c r="H124" s="22">
        <v>3.323</v>
      </c>
      <c r="I124" s="22">
        <v>7.64</v>
      </c>
      <c r="J124" s="22">
        <v>6.11</v>
      </c>
      <c r="K124" s="22">
        <v>70.603800000000007</v>
      </c>
      <c r="L124" s="22">
        <v>30.06</v>
      </c>
      <c r="O124" s="60">
        <f t="shared" si="5"/>
        <v>5.9099999999999986E-2</v>
      </c>
      <c r="P124" s="1">
        <f t="shared" si="4"/>
        <v>45.204069640000007</v>
      </c>
    </row>
    <row r="125" spans="1:16" x14ac:dyDescent="0.3">
      <c r="A125" s="23">
        <v>42683</v>
      </c>
      <c r="B125" s="24">
        <v>0.56967592592592597</v>
      </c>
      <c r="C125" s="22">
        <v>400.33330000000001</v>
      </c>
      <c r="D125" s="22">
        <v>12.65</v>
      </c>
      <c r="E125" s="22">
        <v>13.772</v>
      </c>
      <c r="F125" s="22">
        <v>14.467000000000001</v>
      </c>
      <c r="G125" s="6">
        <v>-4.0999999999999996</v>
      </c>
      <c r="H125" s="22">
        <v>3.323</v>
      </c>
      <c r="I125" s="22">
        <v>7.64</v>
      </c>
      <c r="J125" s="22">
        <v>6.07</v>
      </c>
      <c r="K125" s="22">
        <v>70.147999999999996</v>
      </c>
      <c r="L125" s="22">
        <v>30.08</v>
      </c>
      <c r="O125" s="60">
        <f t="shared" si="5"/>
        <v>3.234999999999999E-2</v>
      </c>
      <c r="P125" s="1">
        <f t="shared" si="4"/>
        <v>45.174542080000002</v>
      </c>
    </row>
    <row r="126" spans="1:16" x14ac:dyDescent="0.3">
      <c r="A126" s="23">
        <v>42683</v>
      </c>
      <c r="B126" s="24">
        <v>0.5697916666666667</v>
      </c>
      <c r="C126" s="22">
        <v>400.5</v>
      </c>
      <c r="D126" s="22">
        <v>12.66</v>
      </c>
      <c r="E126" s="22">
        <v>13.776999999999999</v>
      </c>
      <c r="F126" s="22">
        <v>14.467000000000001</v>
      </c>
      <c r="G126" s="6">
        <v>-3.7</v>
      </c>
      <c r="H126" s="22">
        <v>3.323</v>
      </c>
      <c r="I126" s="22">
        <v>7.64</v>
      </c>
      <c r="J126" s="22">
        <v>6.04</v>
      </c>
      <c r="K126" s="22">
        <v>69.783199999999994</v>
      </c>
      <c r="L126" s="22">
        <v>30.07</v>
      </c>
      <c r="O126" s="60">
        <f t="shared" si="5"/>
        <v>5.3749999999999964E-2</v>
      </c>
      <c r="P126" s="1">
        <f t="shared" si="4"/>
        <v>45.190946279999999</v>
      </c>
    </row>
    <row r="127" spans="1:16" x14ac:dyDescent="0.3">
      <c r="A127" s="23">
        <v>42683</v>
      </c>
      <c r="B127" s="24">
        <v>0.56990740740740742</v>
      </c>
      <c r="C127" s="22">
        <v>400.66669999999999</v>
      </c>
      <c r="D127" s="22">
        <v>12.66</v>
      </c>
      <c r="E127" s="22">
        <v>13.789</v>
      </c>
      <c r="F127" s="22">
        <v>14.467000000000001</v>
      </c>
      <c r="G127" s="6">
        <v>-3.9</v>
      </c>
      <c r="H127" s="22">
        <v>3.3519999999999999</v>
      </c>
      <c r="I127" s="22">
        <v>7.64</v>
      </c>
      <c r="J127" s="22">
        <v>6.03</v>
      </c>
      <c r="K127" s="22">
        <v>69.619399999999999</v>
      </c>
      <c r="L127" s="22">
        <v>30.08</v>
      </c>
      <c r="O127" s="60">
        <f t="shared" si="5"/>
        <v>4.3049999999999977E-2</v>
      </c>
      <c r="P127" s="1">
        <f t="shared" si="4"/>
        <v>45.230316360000003</v>
      </c>
    </row>
    <row r="128" spans="1:16" x14ac:dyDescent="0.3">
      <c r="A128" s="23">
        <v>42683</v>
      </c>
      <c r="B128" s="24">
        <v>0.57002314814814814</v>
      </c>
      <c r="C128" s="22">
        <v>400.83330000000001</v>
      </c>
      <c r="D128" s="22">
        <v>12.66</v>
      </c>
      <c r="E128" s="22">
        <v>13.787000000000001</v>
      </c>
      <c r="F128" s="22">
        <v>14.465999999999999</v>
      </c>
      <c r="G128" s="6">
        <v>-3.9</v>
      </c>
      <c r="H128" s="22">
        <v>3.3519999999999999</v>
      </c>
      <c r="I128" s="22">
        <v>7.64</v>
      </c>
      <c r="J128" s="22">
        <v>6.01</v>
      </c>
      <c r="K128" s="22">
        <v>69.445499999999996</v>
      </c>
      <c r="L128" s="22">
        <v>30.07</v>
      </c>
      <c r="O128" s="60">
        <f t="shared" si="5"/>
        <v>4.3049999999999977E-2</v>
      </c>
      <c r="P128" s="1">
        <f t="shared" si="4"/>
        <v>45.223754680000006</v>
      </c>
    </row>
    <row r="129" spans="1:16" x14ac:dyDescent="0.3">
      <c r="A129" s="23">
        <v>42683</v>
      </c>
      <c r="B129" s="24">
        <v>0.57013888888888897</v>
      </c>
      <c r="C129" s="22">
        <v>401</v>
      </c>
      <c r="D129" s="22">
        <v>12.66</v>
      </c>
      <c r="E129" s="22">
        <v>13.787000000000001</v>
      </c>
      <c r="F129" s="22">
        <v>14.467000000000001</v>
      </c>
      <c r="G129" s="6">
        <v>-4</v>
      </c>
      <c r="H129" s="22">
        <v>3.323</v>
      </c>
      <c r="I129" s="22">
        <v>7.64</v>
      </c>
      <c r="J129" s="22">
        <v>6</v>
      </c>
      <c r="K129" s="22">
        <v>69.351600000000005</v>
      </c>
      <c r="L129" s="22">
        <v>30.08</v>
      </c>
      <c r="O129" s="60">
        <f t="shared" si="5"/>
        <v>3.7699999999999984E-2</v>
      </c>
      <c r="P129" s="1">
        <f t="shared" si="4"/>
        <v>45.223754680000006</v>
      </c>
    </row>
    <row r="130" spans="1:16" x14ac:dyDescent="0.3">
      <c r="A130" s="23">
        <v>42683</v>
      </c>
      <c r="B130" s="24">
        <v>0.57025462962962969</v>
      </c>
      <c r="C130" s="22">
        <v>401.16669999999999</v>
      </c>
      <c r="D130" s="22">
        <v>12.66</v>
      </c>
      <c r="E130" s="22">
        <v>13.82</v>
      </c>
      <c r="F130" s="22">
        <v>14.465999999999999</v>
      </c>
      <c r="G130" s="6">
        <v>-3.6</v>
      </c>
      <c r="H130" s="22">
        <v>3.323</v>
      </c>
      <c r="I130" s="22">
        <v>7.64</v>
      </c>
      <c r="J130" s="22">
        <v>6.03</v>
      </c>
      <c r="K130" s="22">
        <v>69.613500000000002</v>
      </c>
      <c r="L130" s="22">
        <v>30.08</v>
      </c>
      <c r="O130" s="60">
        <f t="shared" si="5"/>
        <v>5.9099999999999986E-2</v>
      </c>
      <c r="P130" s="1">
        <f t="shared" si="4"/>
        <v>45.332022400000007</v>
      </c>
    </row>
    <row r="131" spans="1:16" x14ac:dyDescent="0.3">
      <c r="A131" s="23">
        <v>42683</v>
      </c>
      <c r="B131" s="24">
        <v>0.57037037037037042</v>
      </c>
      <c r="C131" s="22">
        <v>401.33330000000001</v>
      </c>
      <c r="D131" s="22">
        <v>12.64</v>
      </c>
      <c r="E131" s="22">
        <v>13.808999999999999</v>
      </c>
      <c r="F131" s="22">
        <v>14.467000000000001</v>
      </c>
      <c r="G131" s="6">
        <v>-3.8</v>
      </c>
      <c r="H131" s="22">
        <v>3.323</v>
      </c>
      <c r="I131" s="22">
        <v>7.65</v>
      </c>
      <c r="J131" s="22">
        <v>6.11</v>
      </c>
      <c r="K131" s="22">
        <v>70.541600000000003</v>
      </c>
      <c r="L131" s="22">
        <v>30.06</v>
      </c>
      <c r="O131" s="60">
        <f t="shared" si="5"/>
        <v>4.8399999999999999E-2</v>
      </c>
      <c r="P131" s="1">
        <f t="shared" si="4"/>
        <v>45.295933159999997</v>
      </c>
    </row>
    <row r="132" spans="1:16" x14ac:dyDescent="0.3">
      <c r="A132" s="23">
        <v>42683</v>
      </c>
      <c r="B132" s="24">
        <v>0.57048611111111114</v>
      </c>
      <c r="C132" s="22">
        <v>401.5</v>
      </c>
      <c r="D132" s="22">
        <v>12.63</v>
      </c>
      <c r="E132" s="22">
        <v>13.815</v>
      </c>
      <c r="F132" s="22">
        <v>14.465999999999999</v>
      </c>
      <c r="G132" s="6">
        <v>-4.0999999999999996</v>
      </c>
      <c r="H132" s="22">
        <v>3.294</v>
      </c>
      <c r="I132" s="22">
        <v>7.66</v>
      </c>
      <c r="J132" s="22">
        <v>6.17</v>
      </c>
      <c r="K132" s="22">
        <v>71.256299999999996</v>
      </c>
      <c r="L132" s="22">
        <v>30.06</v>
      </c>
      <c r="O132" s="60">
        <f t="shared" si="5"/>
        <v>3.234999999999999E-2</v>
      </c>
      <c r="P132" s="1">
        <f t="shared" si="4"/>
        <v>45.315618200000003</v>
      </c>
    </row>
    <row r="133" spans="1:16" x14ac:dyDescent="0.3">
      <c r="A133" s="23">
        <v>42683</v>
      </c>
      <c r="B133" s="24">
        <v>0.57060185185185186</v>
      </c>
      <c r="C133" s="22">
        <v>401.66669999999999</v>
      </c>
      <c r="D133" s="22">
        <v>12.64</v>
      </c>
      <c r="E133" s="22">
        <v>13.8</v>
      </c>
      <c r="F133" s="22">
        <v>14.465999999999999</v>
      </c>
      <c r="G133" s="6">
        <v>-4</v>
      </c>
      <c r="H133" s="22">
        <v>3.323</v>
      </c>
      <c r="I133" s="22">
        <v>7.66</v>
      </c>
      <c r="J133" s="22">
        <v>6.23</v>
      </c>
      <c r="K133" s="22">
        <v>71.863900000000001</v>
      </c>
      <c r="L133" s="22">
        <v>30.05</v>
      </c>
      <c r="O133" s="60">
        <f t="shared" si="5"/>
        <v>3.7699999999999984E-2</v>
      </c>
      <c r="P133" s="1">
        <f t="shared" si="4"/>
        <v>45.266405600000006</v>
      </c>
    </row>
    <row r="134" spans="1:16" x14ac:dyDescent="0.3">
      <c r="A134" s="23">
        <v>42683</v>
      </c>
      <c r="B134" s="24">
        <v>0.57071759259259269</v>
      </c>
      <c r="C134" s="22">
        <v>401.83330000000001</v>
      </c>
      <c r="D134" s="22">
        <v>12.64</v>
      </c>
      <c r="E134" s="22">
        <v>13.798999999999999</v>
      </c>
      <c r="F134" s="22">
        <v>14.465999999999999</v>
      </c>
      <c r="G134" s="6">
        <v>-4.0999999999999996</v>
      </c>
      <c r="H134" s="22">
        <v>3.323</v>
      </c>
      <c r="I134" s="22">
        <v>7.66</v>
      </c>
      <c r="J134" s="22">
        <v>6.29</v>
      </c>
      <c r="K134" s="22">
        <v>72.634</v>
      </c>
      <c r="L134" s="22">
        <v>30.03</v>
      </c>
      <c r="O134" s="60">
        <f t="shared" si="5"/>
        <v>3.234999999999999E-2</v>
      </c>
      <c r="P134" s="1">
        <f t="shared" si="4"/>
        <v>45.263124760000004</v>
      </c>
    </row>
    <row r="135" spans="1:16" x14ac:dyDescent="0.3">
      <c r="A135" s="27">
        <v>42683</v>
      </c>
      <c r="B135" s="24">
        <v>0.5708333333333333</v>
      </c>
      <c r="C135" s="28">
        <v>402</v>
      </c>
      <c r="D135" s="28">
        <v>12.63</v>
      </c>
      <c r="E135" s="28">
        <v>13.81</v>
      </c>
      <c r="F135" s="28">
        <v>14.465999999999999</v>
      </c>
      <c r="G135" s="7">
        <v>-4</v>
      </c>
      <c r="H135" s="28">
        <v>3.323</v>
      </c>
      <c r="I135" s="28">
        <v>7.67</v>
      </c>
      <c r="J135" s="28">
        <v>6.36</v>
      </c>
      <c r="K135" s="28">
        <v>73.3279</v>
      </c>
      <c r="L135" s="28">
        <v>30.02</v>
      </c>
      <c r="O135" s="60">
        <f t="shared" si="5"/>
        <v>3.7699999999999984E-2</v>
      </c>
      <c r="P135" s="1">
        <f t="shared" si="4"/>
        <v>45.299214000000006</v>
      </c>
    </row>
    <row r="136" spans="1:16" x14ac:dyDescent="0.3">
      <c r="A136" s="23">
        <v>42683</v>
      </c>
      <c r="B136" s="24">
        <v>0.57094907407407414</v>
      </c>
      <c r="C136" s="22">
        <v>402.16669999999999</v>
      </c>
      <c r="D136" s="22">
        <v>12.63</v>
      </c>
      <c r="E136" s="22">
        <v>13.762</v>
      </c>
      <c r="F136" s="22">
        <v>14.465999999999999</v>
      </c>
      <c r="G136" s="6">
        <v>-4.2</v>
      </c>
      <c r="H136" s="22">
        <v>3.323</v>
      </c>
      <c r="I136" s="22">
        <v>7.67</v>
      </c>
      <c r="J136" s="22">
        <v>6.39</v>
      </c>
      <c r="K136" s="22">
        <v>73.685599999999994</v>
      </c>
      <c r="L136" s="22">
        <v>30.01</v>
      </c>
      <c r="O136" s="60">
        <f t="shared" ref="O136:O167" si="6">IF(G136="","",IF(G136*O$2+O$3&lt;0,0,G136*O$2+O$3))</f>
        <v>2.6999999999999968E-2</v>
      </c>
      <c r="P136" s="1">
        <f t="shared" si="4"/>
        <v>45.141733680000002</v>
      </c>
    </row>
    <row r="137" spans="1:16" x14ac:dyDescent="0.3">
      <c r="A137" s="23">
        <v>42683</v>
      </c>
      <c r="B137" s="24">
        <v>0.57106481481481486</v>
      </c>
      <c r="C137" s="22">
        <v>402.33330000000001</v>
      </c>
      <c r="D137" s="22">
        <v>12.63</v>
      </c>
      <c r="E137" s="22">
        <v>13.945</v>
      </c>
      <c r="F137" s="22">
        <v>14.465999999999999</v>
      </c>
      <c r="G137" s="6">
        <v>-4</v>
      </c>
      <c r="H137" s="22">
        <v>3.294</v>
      </c>
      <c r="I137" s="22">
        <v>7.66</v>
      </c>
      <c r="J137" s="22">
        <v>6.39</v>
      </c>
      <c r="K137" s="22">
        <v>73.736199999999997</v>
      </c>
      <c r="L137" s="22">
        <v>30.01</v>
      </c>
      <c r="O137" s="60">
        <f t="shared" si="6"/>
        <v>3.7699999999999984E-2</v>
      </c>
      <c r="P137" s="1">
        <f t="shared" ref="P137:P200" si="7">E137*3.28084-P$4</f>
        <v>45.742127400000001</v>
      </c>
    </row>
    <row r="138" spans="1:16" x14ac:dyDescent="0.3">
      <c r="A138" s="23">
        <v>42683</v>
      </c>
      <c r="B138" s="24">
        <v>0.57118055555555558</v>
      </c>
      <c r="C138" s="22">
        <v>402.5</v>
      </c>
      <c r="D138" s="22">
        <v>12.64</v>
      </c>
      <c r="E138" s="22">
        <v>14.05</v>
      </c>
      <c r="F138" s="22">
        <v>14.465999999999999</v>
      </c>
      <c r="G138" s="6">
        <v>-4</v>
      </c>
      <c r="H138" s="22">
        <v>3.323</v>
      </c>
      <c r="I138" s="22">
        <v>7.66</v>
      </c>
      <c r="J138" s="22">
        <v>6.27</v>
      </c>
      <c r="K138" s="22">
        <v>72.349000000000004</v>
      </c>
      <c r="L138" s="22">
        <v>30.03</v>
      </c>
      <c r="O138" s="60">
        <f t="shared" si="6"/>
        <v>3.7699999999999984E-2</v>
      </c>
      <c r="P138" s="1">
        <f t="shared" si="7"/>
        <v>46.086615600000002</v>
      </c>
    </row>
    <row r="139" spans="1:16" x14ac:dyDescent="0.3">
      <c r="A139" s="23">
        <v>42683</v>
      </c>
      <c r="B139" s="24">
        <v>0.5712962962962963</v>
      </c>
      <c r="C139" s="22">
        <v>402.66669999999999</v>
      </c>
      <c r="D139" s="22">
        <v>12.64</v>
      </c>
      <c r="E139" s="22">
        <v>13.842000000000001</v>
      </c>
      <c r="F139" s="22">
        <v>14.465999999999999</v>
      </c>
      <c r="G139" s="6">
        <v>-4.0999999999999996</v>
      </c>
      <c r="H139" s="22">
        <v>3.294</v>
      </c>
      <c r="I139" s="22">
        <v>7.66</v>
      </c>
      <c r="J139" s="22">
        <v>6.25</v>
      </c>
      <c r="K139" s="22">
        <v>72.138199999999998</v>
      </c>
      <c r="L139" s="22">
        <v>30.02</v>
      </c>
      <c r="O139" s="60">
        <f t="shared" si="6"/>
        <v>3.234999999999999E-2</v>
      </c>
      <c r="P139" s="1">
        <f t="shared" si="7"/>
        <v>45.404200880000005</v>
      </c>
    </row>
    <row r="140" spans="1:16" x14ac:dyDescent="0.3">
      <c r="A140" s="23">
        <v>42683</v>
      </c>
      <c r="B140" s="24">
        <v>0.57141203703703702</v>
      </c>
      <c r="C140" s="22">
        <v>402.83330000000001</v>
      </c>
      <c r="D140" s="22">
        <v>12.63</v>
      </c>
      <c r="E140" s="22">
        <v>13.842000000000001</v>
      </c>
      <c r="F140" s="22">
        <v>14.465999999999999</v>
      </c>
      <c r="G140" s="6">
        <v>-4.2</v>
      </c>
      <c r="H140" s="22">
        <v>3.323</v>
      </c>
      <c r="I140" s="22">
        <v>7.67</v>
      </c>
      <c r="J140" s="22">
        <v>6.33</v>
      </c>
      <c r="K140" s="22">
        <v>73.086699999999993</v>
      </c>
      <c r="L140" s="22">
        <v>30.01</v>
      </c>
      <c r="O140" s="60">
        <f t="shared" si="6"/>
        <v>2.6999999999999968E-2</v>
      </c>
      <c r="P140" s="1">
        <f t="shared" si="7"/>
        <v>45.404200880000005</v>
      </c>
    </row>
    <row r="141" spans="1:16" x14ac:dyDescent="0.3">
      <c r="A141" s="23">
        <v>42683</v>
      </c>
      <c r="B141" s="24">
        <v>0.57152777777777786</v>
      </c>
      <c r="C141" s="22">
        <v>403</v>
      </c>
      <c r="D141" s="22">
        <v>12.63</v>
      </c>
      <c r="E141" s="22">
        <v>13.847</v>
      </c>
      <c r="F141" s="22">
        <v>14.465999999999999</v>
      </c>
      <c r="G141" s="6">
        <v>-4.2</v>
      </c>
      <c r="H141" s="22">
        <v>3.323</v>
      </c>
      <c r="I141" s="22">
        <v>7.67</v>
      </c>
      <c r="J141" s="22">
        <v>6.37</v>
      </c>
      <c r="K141" s="22">
        <v>73.542000000000002</v>
      </c>
      <c r="L141" s="22">
        <v>30.01</v>
      </c>
      <c r="O141" s="60">
        <f t="shared" si="6"/>
        <v>2.6999999999999968E-2</v>
      </c>
      <c r="P141" s="1">
        <f t="shared" si="7"/>
        <v>45.420605080000001</v>
      </c>
    </row>
    <row r="142" spans="1:16" x14ac:dyDescent="0.3">
      <c r="A142" s="23">
        <v>42683</v>
      </c>
      <c r="B142" s="24">
        <v>0.57164351851851858</v>
      </c>
      <c r="C142" s="22">
        <v>403.16669999999999</v>
      </c>
      <c r="D142" s="22">
        <v>12.62</v>
      </c>
      <c r="E142" s="22">
        <v>13.852</v>
      </c>
      <c r="F142" s="22">
        <v>14.465999999999999</v>
      </c>
      <c r="G142" s="6">
        <v>-3.6</v>
      </c>
      <c r="H142" s="22">
        <v>3.323</v>
      </c>
      <c r="I142" s="22">
        <v>7.67</v>
      </c>
      <c r="J142" s="22">
        <v>6.42</v>
      </c>
      <c r="K142" s="22">
        <v>74.065899999999999</v>
      </c>
      <c r="L142" s="22">
        <v>30.01</v>
      </c>
      <c r="O142" s="60">
        <f t="shared" si="6"/>
        <v>5.9099999999999986E-2</v>
      </c>
      <c r="P142" s="1">
        <f t="shared" si="7"/>
        <v>45.437009280000005</v>
      </c>
    </row>
    <row r="143" spans="1:16" x14ac:dyDescent="0.3">
      <c r="A143" s="23">
        <v>42683</v>
      </c>
      <c r="B143" s="24">
        <v>0.5717592592592593</v>
      </c>
      <c r="C143" s="22">
        <v>403.33330000000001</v>
      </c>
      <c r="D143" s="22">
        <v>12.63</v>
      </c>
      <c r="E143" s="22">
        <v>13.855</v>
      </c>
      <c r="F143" s="22">
        <v>14.465999999999999</v>
      </c>
      <c r="G143" s="6">
        <v>-4.4000000000000004</v>
      </c>
      <c r="H143" s="22">
        <v>3.294</v>
      </c>
      <c r="I143" s="22">
        <v>7.67</v>
      </c>
      <c r="J143" s="22">
        <v>6.45</v>
      </c>
      <c r="K143" s="22">
        <v>74.389499999999998</v>
      </c>
      <c r="L143" s="22">
        <v>30</v>
      </c>
      <c r="O143" s="60">
        <f t="shared" si="6"/>
        <v>1.6299999999999953E-2</v>
      </c>
      <c r="P143" s="1">
        <f t="shared" si="7"/>
        <v>45.446851800000005</v>
      </c>
    </row>
    <row r="144" spans="1:16" x14ac:dyDescent="0.3">
      <c r="A144" s="23">
        <v>42683</v>
      </c>
      <c r="B144" s="24">
        <v>0.57187500000000002</v>
      </c>
      <c r="C144" s="22">
        <v>403.5</v>
      </c>
      <c r="D144" s="22">
        <v>12.62</v>
      </c>
      <c r="E144" s="22">
        <v>13.862</v>
      </c>
      <c r="F144" s="22">
        <v>14.465999999999999</v>
      </c>
      <c r="G144" s="6">
        <v>-4.0999999999999996</v>
      </c>
      <c r="H144" s="22">
        <v>3.323</v>
      </c>
      <c r="I144" s="22">
        <v>7.67</v>
      </c>
      <c r="J144" s="22">
        <v>6.47</v>
      </c>
      <c r="K144" s="22">
        <v>74.636499999999998</v>
      </c>
      <c r="L144" s="22">
        <v>30</v>
      </c>
      <c r="O144" s="60">
        <f t="shared" si="6"/>
        <v>3.234999999999999E-2</v>
      </c>
      <c r="P144" s="1">
        <f t="shared" si="7"/>
        <v>45.469817680000006</v>
      </c>
    </row>
    <row r="145" spans="1:16" x14ac:dyDescent="0.3">
      <c r="A145" s="23">
        <v>42683</v>
      </c>
      <c r="B145" s="24">
        <v>0.57199074074074074</v>
      </c>
      <c r="C145" s="22">
        <v>403.66669999999999</v>
      </c>
      <c r="D145" s="22">
        <v>12.63</v>
      </c>
      <c r="E145" s="22">
        <v>13.879</v>
      </c>
      <c r="F145" s="22">
        <v>14.465999999999999</v>
      </c>
      <c r="G145" s="6">
        <v>-4.0999999999999996</v>
      </c>
      <c r="H145" s="22">
        <v>3.323</v>
      </c>
      <c r="I145" s="22">
        <v>7.67</v>
      </c>
      <c r="J145" s="22">
        <v>6.49</v>
      </c>
      <c r="K145" s="22">
        <v>74.855500000000006</v>
      </c>
      <c r="L145" s="22">
        <v>30.01</v>
      </c>
      <c r="O145" s="60">
        <f t="shared" si="6"/>
        <v>3.234999999999999E-2</v>
      </c>
      <c r="P145" s="1">
        <f t="shared" si="7"/>
        <v>45.52559196</v>
      </c>
    </row>
    <row r="146" spans="1:16" x14ac:dyDescent="0.3">
      <c r="A146" s="23">
        <v>42683</v>
      </c>
      <c r="B146" s="24">
        <v>0.57210648148148158</v>
      </c>
      <c r="C146" s="22">
        <v>403.83330000000001</v>
      </c>
      <c r="D146" s="22">
        <v>12.63</v>
      </c>
      <c r="E146" s="22">
        <v>13.019</v>
      </c>
      <c r="F146" s="22">
        <v>14.464</v>
      </c>
      <c r="G146" s="6">
        <v>-3.2</v>
      </c>
      <c r="H146" s="22">
        <v>3.294</v>
      </c>
      <c r="I146" s="22">
        <v>7.66</v>
      </c>
      <c r="J146" s="22">
        <v>6.46</v>
      </c>
      <c r="K146" s="22">
        <v>74.530500000000004</v>
      </c>
      <c r="L146" s="22">
        <v>30</v>
      </c>
      <c r="O146" s="60">
        <f t="shared" si="6"/>
        <v>8.049999999999996E-2</v>
      </c>
      <c r="P146" s="1">
        <f t="shared" si="7"/>
        <v>42.704069560000001</v>
      </c>
    </row>
    <row r="147" spans="1:16" x14ac:dyDescent="0.3">
      <c r="A147" s="23">
        <v>42683</v>
      </c>
      <c r="B147" s="24">
        <v>0.57222222222222219</v>
      </c>
      <c r="C147" s="22">
        <v>404</v>
      </c>
      <c r="D147" s="22">
        <v>12.63</v>
      </c>
      <c r="E147" s="22">
        <v>13.064</v>
      </c>
      <c r="F147" s="22">
        <v>14.465</v>
      </c>
      <c r="G147" s="6">
        <v>-4.3</v>
      </c>
      <c r="H147" s="22">
        <v>3.323</v>
      </c>
      <c r="I147" s="22">
        <v>7.67</v>
      </c>
      <c r="J147" s="22">
        <v>6.46</v>
      </c>
      <c r="K147" s="22">
        <v>74.478700000000003</v>
      </c>
      <c r="L147" s="22">
        <v>30</v>
      </c>
      <c r="O147" s="60">
        <f t="shared" si="6"/>
        <v>2.1650000000000003E-2</v>
      </c>
      <c r="P147" s="1">
        <f t="shared" si="7"/>
        <v>42.851707360000006</v>
      </c>
    </row>
    <row r="148" spans="1:16" x14ac:dyDescent="0.3">
      <c r="A148" s="23">
        <v>42683</v>
      </c>
      <c r="B148" s="24">
        <v>0.57233796296296302</v>
      </c>
      <c r="C148" s="22">
        <v>404.16669999999999</v>
      </c>
      <c r="D148" s="22">
        <v>12.62</v>
      </c>
      <c r="E148" s="22">
        <v>13.092000000000001</v>
      </c>
      <c r="F148" s="22">
        <v>14.465</v>
      </c>
      <c r="G148" s="6">
        <v>-3.8</v>
      </c>
      <c r="H148" s="22">
        <v>3.323</v>
      </c>
      <c r="I148" s="22">
        <v>7.67</v>
      </c>
      <c r="J148" s="22">
        <v>6.49</v>
      </c>
      <c r="K148" s="22">
        <v>74.912499999999994</v>
      </c>
      <c r="L148" s="22">
        <v>30.01</v>
      </c>
      <c r="O148" s="60">
        <f t="shared" si="6"/>
        <v>4.8399999999999999E-2</v>
      </c>
      <c r="P148" s="1">
        <f t="shared" si="7"/>
        <v>42.943570880000003</v>
      </c>
    </row>
    <row r="149" spans="1:16" x14ac:dyDescent="0.3">
      <c r="A149" s="23">
        <v>42683</v>
      </c>
      <c r="B149" s="24">
        <v>0.57245370370370374</v>
      </c>
      <c r="C149" s="22">
        <v>404.33330000000001</v>
      </c>
      <c r="D149" s="22">
        <v>12.62</v>
      </c>
      <c r="E149" s="22">
        <v>13.074</v>
      </c>
      <c r="F149" s="22">
        <v>14.465</v>
      </c>
      <c r="G149" s="6">
        <v>-4.2</v>
      </c>
      <c r="H149" s="22">
        <v>3.294</v>
      </c>
      <c r="I149" s="22">
        <v>7.67</v>
      </c>
      <c r="J149" s="22">
        <v>6.52</v>
      </c>
      <c r="K149" s="22">
        <v>75.238100000000003</v>
      </c>
      <c r="L149" s="22">
        <v>30</v>
      </c>
      <c r="O149" s="60">
        <f t="shared" si="6"/>
        <v>2.6999999999999968E-2</v>
      </c>
      <c r="P149" s="1">
        <f t="shared" si="7"/>
        <v>42.884515759999999</v>
      </c>
    </row>
    <row r="150" spans="1:16" x14ac:dyDescent="0.3">
      <c r="A150" s="23">
        <v>42683</v>
      </c>
      <c r="B150" s="24">
        <v>0.57256944444444446</v>
      </c>
      <c r="C150" s="22">
        <v>404.5</v>
      </c>
      <c r="D150" s="22">
        <v>12.62</v>
      </c>
      <c r="E150" s="22">
        <v>13.076000000000001</v>
      </c>
      <c r="F150" s="22">
        <v>14.465</v>
      </c>
      <c r="G150" s="6">
        <v>-4.0999999999999996</v>
      </c>
      <c r="H150" s="22">
        <v>3.294</v>
      </c>
      <c r="I150" s="22">
        <v>7.67</v>
      </c>
      <c r="J150" s="22">
        <v>6.53</v>
      </c>
      <c r="K150" s="22">
        <v>75.316000000000003</v>
      </c>
      <c r="L150" s="22">
        <v>30.01</v>
      </c>
      <c r="O150" s="60">
        <f t="shared" si="6"/>
        <v>3.234999999999999E-2</v>
      </c>
      <c r="P150" s="1">
        <f t="shared" si="7"/>
        <v>42.891077440000004</v>
      </c>
    </row>
    <row r="151" spans="1:16" x14ac:dyDescent="0.3">
      <c r="A151" s="23">
        <v>42683</v>
      </c>
      <c r="B151" s="24">
        <v>0.57268518518518519</v>
      </c>
      <c r="C151" s="22">
        <v>404.66669999999999</v>
      </c>
      <c r="D151" s="22">
        <v>12.62</v>
      </c>
      <c r="E151" s="22">
        <v>13.076000000000001</v>
      </c>
      <c r="F151" s="22">
        <v>14.465</v>
      </c>
      <c r="G151" s="6">
        <v>-4</v>
      </c>
      <c r="H151" s="22">
        <v>3.294</v>
      </c>
      <c r="I151" s="22">
        <v>7.67</v>
      </c>
      <c r="J151" s="22">
        <v>6.52</v>
      </c>
      <c r="K151" s="22">
        <v>75.270200000000003</v>
      </c>
      <c r="L151" s="22">
        <v>30</v>
      </c>
      <c r="O151" s="60">
        <f t="shared" si="6"/>
        <v>3.7699999999999984E-2</v>
      </c>
      <c r="P151" s="1">
        <f t="shared" si="7"/>
        <v>42.891077440000004</v>
      </c>
    </row>
    <row r="152" spans="1:16" x14ac:dyDescent="0.3">
      <c r="A152" s="23">
        <v>42683</v>
      </c>
      <c r="B152" s="24">
        <v>0.57280092592592591</v>
      </c>
      <c r="C152" s="22">
        <v>404.83330000000001</v>
      </c>
      <c r="D152" s="22">
        <v>12.63</v>
      </c>
      <c r="E152" s="22">
        <v>12.334</v>
      </c>
      <c r="F152" s="22">
        <v>14.464</v>
      </c>
      <c r="G152" s="6">
        <v>-4</v>
      </c>
      <c r="H152" s="22">
        <v>3.323</v>
      </c>
      <c r="I152" s="22">
        <v>7.67</v>
      </c>
      <c r="J152" s="22">
        <v>6.52</v>
      </c>
      <c r="K152" s="22">
        <v>75.209699999999998</v>
      </c>
      <c r="L152" s="22">
        <v>29.99</v>
      </c>
      <c r="O152" s="60">
        <f t="shared" si="6"/>
        <v>3.7699999999999984E-2</v>
      </c>
      <c r="P152" s="1">
        <f t="shared" si="7"/>
        <v>40.456694159999998</v>
      </c>
    </row>
    <row r="153" spans="1:16" x14ac:dyDescent="0.3">
      <c r="A153" s="23">
        <v>42683</v>
      </c>
      <c r="B153" s="24">
        <v>0.57291666666666674</v>
      </c>
      <c r="C153" s="22">
        <v>405</v>
      </c>
      <c r="D153" s="22">
        <v>12.63</v>
      </c>
      <c r="E153" s="22">
        <v>11.217000000000001</v>
      </c>
      <c r="F153" s="22">
        <v>14.462999999999999</v>
      </c>
      <c r="G153" s="6">
        <v>-3.8</v>
      </c>
      <c r="H153" s="22">
        <v>3.323</v>
      </c>
      <c r="I153" s="22">
        <v>7.68</v>
      </c>
      <c r="J153" s="22">
        <v>6.58</v>
      </c>
      <c r="K153" s="22">
        <v>75.874600000000001</v>
      </c>
      <c r="L153" s="22">
        <v>29.96</v>
      </c>
      <c r="O153" s="60">
        <f t="shared" si="6"/>
        <v>4.8399999999999999E-2</v>
      </c>
      <c r="P153" s="1">
        <f t="shared" si="7"/>
        <v>36.791995880000002</v>
      </c>
    </row>
    <row r="154" spans="1:16" x14ac:dyDescent="0.3">
      <c r="A154" s="23">
        <v>42683</v>
      </c>
      <c r="B154" s="24">
        <v>0.57303240740740746</v>
      </c>
      <c r="C154" s="22">
        <v>405.16669999999999</v>
      </c>
      <c r="D154" s="22">
        <v>12.62</v>
      </c>
      <c r="E154" s="22">
        <v>11.175000000000001</v>
      </c>
      <c r="F154" s="22">
        <v>14.462999999999999</v>
      </c>
      <c r="G154" s="6">
        <v>-4.0999999999999996</v>
      </c>
      <c r="H154" s="22">
        <v>3.294</v>
      </c>
      <c r="I154" s="22">
        <v>7.68</v>
      </c>
      <c r="J154" s="22">
        <v>6.65</v>
      </c>
      <c r="K154" s="22">
        <v>76.657399999999996</v>
      </c>
      <c r="L154" s="22">
        <v>29.95</v>
      </c>
      <c r="O154" s="60">
        <f t="shared" si="6"/>
        <v>3.234999999999999E-2</v>
      </c>
      <c r="P154" s="1">
        <f t="shared" si="7"/>
        <v>36.654200600000003</v>
      </c>
    </row>
    <row r="155" spans="1:16" x14ac:dyDescent="0.3">
      <c r="A155" s="23">
        <v>42683</v>
      </c>
      <c r="B155" s="24">
        <v>0.57314814814814818</v>
      </c>
      <c r="C155" s="22">
        <v>405.33330000000001</v>
      </c>
      <c r="D155" s="22">
        <v>12.62</v>
      </c>
      <c r="E155" s="22">
        <v>11.179</v>
      </c>
      <c r="F155" s="22">
        <v>14.462999999999999</v>
      </c>
      <c r="G155" s="6">
        <v>-4.4000000000000004</v>
      </c>
      <c r="H155" s="22">
        <v>3.323</v>
      </c>
      <c r="I155" s="22">
        <v>7.68</v>
      </c>
      <c r="J155" s="22">
        <v>6.7</v>
      </c>
      <c r="K155" s="22">
        <v>77.290499999999994</v>
      </c>
      <c r="L155" s="22">
        <v>29.95</v>
      </c>
      <c r="O155" s="60">
        <f t="shared" si="6"/>
        <v>1.6299999999999953E-2</v>
      </c>
      <c r="P155" s="1">
        <f t="shared" si="7"/>
        <v>36.667323960000004</v>
      </c>
    </row>
    <row r="156" spans="1:16" x14ac:dyDescent="0.3">
      <c r="A156" s="23">
        <v>42683</v>
      </c>
      <c r="B156" s="24">
        <v>0.57326388888888891</v>
      </c>
      <c r="C156" s="22">
        <v>405.5</v>
      </c>
      <c r="D156" s="22">
        <v>12.62</v>
      </c>
      <c r="E156" s="22">
        <v>11.164999999999999</v>
      </c>
      <c r="F156" s="22">
        <v>14.462</v>
      </c>
      <c r="G156" s="6">
        <v>-3.8</v>
      </c>
      <c r="H156" s="22">
        <v>3.294</v>
      </c>
      <c r="I156" s="22">
        <v>7.68</v>
      </c>
      <c r="J156" s="22">
        <v>6.74</v>
      </c>
      <c r="K156" s="22">
        <v>77.694800000000001</v>
      </c>
      <c r="L156" s="22">
        <v>29.95</v>
      </c>
      <c r="O156" s="60">
        <f t="shared" si="6"/>
        <v>4.8399999999999999E-2</v>
      </c>
      <c r="P156" s="1">
        <f t="shared" si="7"/>
        <v>36.621392200000003</v>
      </c>
    </row>
    <row r="157" spans="1:16" x14ac:dyDescent="0.3">
      <c r="A157" s="23">
        <v>42683</v>
      </c>
      <c r="B157" s="24">
        <v>0.57337962962962963</v>
      </c>
      <c r="C157" s="22">
        <v>405.66669999999999</v>
      </c>
      <c r="D157" s="22">
        <v>12.62</v>
      </c>
      <c r="E157" s="22">
        <v>11.183999999999999</v>
      </c>
      <c r="F157" s="22">
        <v>14.462999999999999</v>
      </c>
      <c r="G157" s="6">
        <v>-4.0999999999999996</v>
      </c>
      <c r="H157" s="22">
        <v>3.323</v>
      </c>
      <c r="I157" s="22">
        <v>7.68</v>
      </c>
      <c r="J157" s="22">
        <v>6.74</v>
      </c>
      <c r="K157" s="22">
        <v>77.719099999999997</v>
      </c>
      <c r="L157" s="22">
        <v>29.95</v>
      </c>
      <c r="O157" s="60">
        <f t="shared" si="6"/>
        <v>3.234999999999999E-2</v>
      </c>
      <c r="P157" s="1">
        <f t="shared" si="7"/>
        <v>36.683728160000001</v>
      </c>
    </row>
    <row r="158" spans="1:16" x14ac:dyDescent="0.3">
      <c r="A158" s="23">
        <v>42683</v>
      </c>
      <c r="B158" s="24">
        <v>0.57349537037037046</v>
      </c>
      <c r="C158" s="22">
        <v>405.83330000000001</v>
      </c>
      <c r="D158" s="22">
        <v>12.62</v>
      </c>
      <c r="E158" s="22">
        <v>11.162000000000001</v>
      </c>
      <c r="F158" s="22">
        <v>14.462999999999999</v>
      </c>
      <c r="G158" s="6">
        <v>-4.3</v>
      </c>
      <c r="H158" s="22">
        <v>3.323</v>
      </c>
      <c r="I158" s="22">
        <v>7.68</v>
      </c>
      <c r="J158" s="22">
        <v>6.73</v>
      </c>
      <c r="K158" s="22">
        <v>77.641599999999997</v>
      </c>
      <c r="L158" s="22">
        <v>29.94</v>
      </c>
      <c r="O158" s="60">
        <f t="shared" si="6"/>
        <v>2.1650000000000003E-2</v>
      </c>
      <c r="P158" s="1">
        <f t="shared" si="7"/>
        <v>36.611549680000003</v>
      </c>
    </row>
    <row r="159" spans="1:16" x14ac:dyDescent="0.3">
      <c r="A159" s="23">
        <v>42683</v>
      </c>
      <c r="B159" s="24">
        <v>0.57361111111111118</v>
      </c>
      <c r="C159" s="22">
        <v>406</v>
      </c>
      <c r="D159" s="22">
        <v>12.61</v>
      </c>
      <c r="E159" s="22">
        <v>11.129</v>
      </c>
      <c r="F159" s="22">
        <v>14.462999999999999</v>
      </c>
      <c r="G159" s="6">
        <v>-4.0999999999999996</v>
      </c>
      <c r="H159" s="22">
        <v>3.294</v>
      </c>
      <c r="I159" s="22">
        <v>7.68</v>
      </c>
      <c r="J159" s="22">
        <v>6.79</v>
      </c>
      <c r="K159" s="22">
        <v>78.261200000000002</v>
      </c>
      <c r="L159" s="22">
        <v>29.93</v>
      </c>
      <c r="O159" s="60">
        <f t="shared" si="6"/>
        <v>3.234999999999999E-2</v>
      </c>
      <c r="P159" s="1">
        <f t="shared" si="7"/>
        <v>36.503281960000002</v>
      </c>
    </row>
    <row r="160" spans="1:16" x14ac:dyDescent="0.3">
      <c r="A160" s="23">
        <v>42683</v>
      </c>
      <c r="B160" s="24">
        <v>0.5737268518518519</v>
      </c>
      <c r="C160" s="22">
        <v>406.16669999999999</v>
      </c>
      <c r="D160" s="22">
        <v>12.62</v>
      </c>
      <c r="E160" s="22">
        <v>11.16</v>
      </c>
      <c r="F160" s="22">
        <v>14.462</v>
      </c>
      <c r="G160" s="6">
        <v>-4.4000000000000004</v>
      </c>
      <c r="H160" s="22">
        <v>3.3519999999999999</v>
      </c>
      <c r="I160" s="22">
        <v>7.68</v>
      </c>
      <c r="J160" s="22">
        <v>6.79</v>
      </c>
      <c r="K160" s="22">
        <v>78.323700000000002</v>
      </c>
      <c r="L160" s="22">
        <v>29.94</v>
      </c>
      <c r="O160" s="60">
        <f t="shared" si="6"/>
        <v>1.6299999999999953E-2</v>
      </c>
      <c r="P160" s="1">
        <f t="shared" si="7"/>
        <v>36.604988000000006</v>
      </c>
    </row>
    <row r="161" spans="1:16" x14ac:dyDescent="0.3">
      <c r="A161" s="23">
        <v>42683</v>
      </c>
      <c r="B161" s="24">
        <v>0.57384259259259263</v>
      </c>
      <c r="C161" s="22">
        <v>406.33330000000001</v>
      </c>
      <c r="D161" s="22">
        <v>12.62</v>
      </c>
      <c r="E161" s="22">
        <v>11.159000000000001</v>
      </c>
      <c r="F161" s="22">
        <v>14.462</v>
      </c>
      <c r="G161" s="6">
        <v>-4.5</v>
      </c>
      <c r="H161" s="22">
        <v>3.323</v>
      </c>
      <c r="I161" s="22">
        <v>7.68</v>
      </c>
      <c r="J161" s="22">
        <v>6.78</v>
      </c>
      <c r="K161" s="22">
        <v>78.1691</v>
      </c>
      <c r="L161" s="22">
        <v>29.94</v>
      </c>
      <c r="O161" s="60">
        <f t="shared" si="6"/>
        <v>1.0949999999999988E-2</v>
      </c>
      <c r="P161" s="1">
        <f t="shared" si="7"/>
        <v>36.601707160000004</v>
      </c>
    </row>
    <row r="162" spans="1:16" x14ac:dyDescent="0.3">
      <c r="A162" s="23">
        <v>42683</v>
      </c>
      <c r="B162" s="24">
        <v>0.57395833333333335</v>
      </c>
      <c r="C162" s="22">
        <v>406.5</v>
      </c>
      <c r="D162" s="22">
        <v>12.62</v>
      </c>
      <c r="E162" s="22">
        <v>11.19</v>
      </c>
      <c r="F162" s="22">
        <v>14.462</v>
      </c>
      <c r="G162" s="6">
        <v>-4.4000000000000004</v>
      </c>
      <c r="H162" s="22">
        <v>3.323</v>
      </c>
      <c r="I162" s="22">
        <v>7.68</v>
      </c>
      <c r="J162" s="22">
        <v>6.77</v>
      </c>
      <c r="K162" s="22">
        <v>78.067700000000002</v>
      </c>
      <c r="L162" s="22">
        <v>29.95</v>
      </c>
      <c r="O162" s="60">
        <f t="shared" si="6"/>
        <v>1.6299999999999953E-2</v>
      </c>
      <c r="P162" s="1">
        <f t="shared" si="7"/>
        <v>36.7034132</v>
      </c>
    </row>
    <row r="163" spans="1:16" x14ac:dyDescent="0.3">
      <c r="A163" s="23">
        <v>42683</v>
      </c>
      <c r="B163" s="24">
        <v>0.57407407407407418</v>
      </c>
      <c r="C163" s="22">
        <v>406.66669999999999</v>
      </c>
      <c r="D163" s="22">
        <v>12.62</v>
      </c>
      <c r="E163" s="22">
        <v>11.215</v>
      </c>
      <c r="F163" s="22">
        <v>14.462</v>
      </c>
      <c r="G163" s="6">
        <v>-4.5</v>
      </c>
      <c r="H163" s="22">
        <v>3.323</v>
      </c>
      <c r="I163" s="22">
        <v>7.68</v>
      </c>
      <c r="J163" s="22">
        <v>6.75</v>
      </c>
      <c r="K163" s="22">
        <v>77.795699999999997</v>
      </c>
      <c r="L163" s="22">
        <v>29.95</v>
      </c>
      <c r="O163" s="60">
        <f t="shared" si="6"/>
        <v>1.0949999999999988E-2</v>
      </c>
      <c r="P163" s="1">
        <f t="shared" si="7"/>
        <v>36.785434200000005</v>
      </c>
    </row>
    <row r="164" spans="1:16" x14ac:dyDescent="0.3">
      <c r="A164" s="23">
        <v>42683</v>
      </c>
      <c r="B164" s="24">
        <v>0.57418981481481479</v>
      </c>
      <c r="C164" s="22">
        <v>406.83330000000001</v>
      </c>
      <c r="D164" s="22">
        <v>12.62</v>
      </c>
      <c r="E164" s="22">
        <v>11.22</v>
      </c>
      <c r="F164" s="22">
        <v>14.462</v>
      </c>
      <c r="G164" s="6">
        <v>-4.4000000000000004</v>
      </c>
      <c r="H164" s="22">
        <v>3.323</v>
      </c>
      <c r="I164" s="22">
        <v>7.68</v>
      </c>
      <c r="J164" s="22">
        <v>6.73</v>
      </c>
      <c r="K164" s="22">
        <v>77.650899999999993</v>
      </c>
      <c r="L164" s="22">
        <v>29.95</v>
      </c>
      <c r="O164" s="60">
        <f t="shared" si="6"/>
        <v>1.6299999999999953E-2</v>
      </c>
      <c r="P164" s="1">
        <f t="shared" si="7"/>
        <v>36.801838400000001</v>
      </c>
    </row>
    <row r="165" spans="1:16" x14ac:dyDescent="0.3">
      <c r="A165" s="23">
        <v>42683</v>
      </c>
      <c r="B165" s="24">
        <v>0.57430555555555562</v>
      </c>
      <c r="C165" s="22">
        <v>407</v>
      </c>
      <c r="D165" s="22">
        <v>12.62</v>
      </c>
      <c r="E165" s="22">
        <v>11.238</v>
      </c>
      <c r="F165" s="22">
        <v>14.462</v>
      </c>
      <c r="G165" s="6">
        <v>-4.3</v>
      </c>
      <c r="H165" s="22">
        <v>3.323</v>
      </c>
      <c r="I165" s="22">
        <v>7.68</v>
      </c>
      <c r="J165" s="22">
        <v>6.74</v>
      </c>
      <c r="K165" s="22">
        <v>77.784300000000002</v>
      </c>
      <c r="L165" s="22">
        <v>29.95</v>
      </c>
      <c r="O165" s="60">
        <f t="shared" si="6"/>
        <v>2.1650000000000003E-2</v>
      </c>
      <c r="P165" s="1">
        <f t="shared" si="7"/>
        <v>36.860893519999998</v>
      </c>
    </row>
    <row r="166" spans="1:16" x14ac:dyDescent="0.3">
      <c r="A166" s="23">
        <v>42683</v>
      </c>
      <c r="B166" s="24">
        <v>0.57442129629629635</v>
      </c>
      <c r="C166" s="22">
        <v>407.16669999999999</v>
      </c>
      <c r="D166" s="22">
        <v>12.62</v>
      </c>
      <c r="E166" s="22">
        <v>11.207000000000001</v>
      </c>
      <c r="F166" s="22">
        <v>14.462</v>
      </c>
      <c r="G166" s="6">
        <v>-4.2</v>
      </c>
      <c r="H166" s="22">
        <v>3.323</v>
      </c>
      <c r="I166" s="22">
        <v>7.68</v>
      </c>
      <c r="J166" s="22">
        <v>6.75</v>
      </c>
      <c r="K166" s="22">
        <v>77.828299999999999</v>
      </c>
      <c r="L166" s="22">
        <v>29.95</v>
      </c>
      <c r="O166" s="60">
        <f t="shared" si="6"/>
        <v>2.6999999999999968E-2</v>
      </c>
      <c r="P166" s="1">
        <f t="shared" si="7"/>
        <v>36.759187480000008</v>
      </c>
    </row>
    <row r="167" spans="1:16" x14ac:dyDescent="0.3">
      <c r="A167" s="23">
        <v>42683</v>
      </c>
      <c r="B167" s="24">
        <v>0.57453703703703707</v>
      </c>
      <c r="C167" s="22">
        <v>407.33330000000001</v>
      </c>
      <c r="D167" s="22">
        <v>12.61</v>
      </c>
      <c r="E167" s="22">
        <v>11.189</v>
      </c>
      <c r="F167" s="22">
        <v>14.462</v>
      </c>
      <c r="G167" s="6">
        <v>-3.6</v>
      </c>
      <c r="H167" s="22">
        <v>3.3519999999999999</v>
      </c>
      <c r="I167" s="22">
        <v>7.68</v>
      </c>
      <c r="J167" s="22">
        <v>6.75</v>
      </c>
      <c r="K167" s="22">
        <v>77.819800000000001</v>
      </c>
      <c r="L167" s="22">
        <v>29.96</v>
      </c>
      <c r="O167" s="60">
        <f t="shared" si="6"/>
        <v>5.9099999999999986E-2</v>
      </c>
      <c r="P167" s="1">
        <f t="shared" si="7"/>
        <v>36.700132360000005</v>
      </c>
    </row>
    <row r="168" spans="1:16" x14ac:dyDescent="0.3">
      <c r="A168" s="23">
        <v>42683</v>
      </c>
      <c r="B168" s="24">
        <v>0.57465277777777779</v>
      </c>
      <c r="C168" s="22">
        <v>407.5</v>
      </c>
      <c r="D168" s="22">
        <v>12.62</v>
      </c>
      <c r="E168" s="22">
        <v>11.177</v>
      </c>
      <c r="F168" s="22">
        <v>14.462</v>
      </c>
      <c r="G168" s="6">
        <v>-4.3</v>
      </c>
      <c r="H168" s="22">
        <v>3.294</v>
      </c>
      <c r="I168" s="22">
        <v>7.68</v>
      </c>
      <c r="J168" s="22">
        <v>6.74</v>
      </c>
      <c r="K168" s="22">
        <v>77.767300000000006</v>
      </c>
      <c r="L168" s="22">
        <v>29.95</v>
      </c>
      <c r="O168" s="60">
        <f t="shared" ref="O168:O201" si="8">IF(G168="","",IF(G168*O$2+O$3&lt;0,0,G168*O$2+O$3))</f>
        <v>2.1650000000000003E-2</v>
      </c>
      <c r="P168" s="1">
        <f t="shared" si="7"/>
        <v>36.66076228</v>
      </c>
    </row>
    <row r="169" spans="1:16" x14ac:dyDescent="0.3">
      <c r="A169" s="23">
        <v>42683</v>
      </c>
      <c r="B169" s="24">
        <v>0.57476851851851851</v>
      </c>
      <c r="C169" s="22">
        <v>407.66669999999999</v>
      </c>
      <c r="D169" s="22">
        <v>12.62</v>
      </c>
      <c r="E169" s="22">
        <v>11.189</v>
      </c>
      <c r="F169" s="22">
        <v>14.462</v>
      </c>
      <c r="G169" s="6">
        <v>-4.0999999999999996</v>
      </c>
      <c r="H169" s="22">
        <v>3.323</v>
      </c>
      <c r="I169" s="22">
        <v>7.68</v>
      </c>
      <c r="J169" s="22">
        <v>6.75</v>
      </c>
      <c r="K169" s="22">
        <v>77.840999999999994</v>
      </c>
      <c r="L169" s="22">
        <v>29.95</v>
      </c>
      <c r="O169" s="60">
        <f t="shared" si="8"/>
        <v>3.234999999999999E-2</v>
      </c>
      <c r="P169" s="1">
        <f t="shared" si="7"/>
        <v>36.700132360000005</v>
      </c>
    </row>
    <row r="170" spans="1:16" x14ac:dyDescent="0.3">
      <c r="A170" s="23">
        <v>42683</v>
      </c>
      <c r="B170" s="24">
        <v>0.57488425925925934</v>
      </c>
      <c r="C170" s="22">
        <v>407.83330000000001</v>
      </c>
      <c r="D170" s="22">
        <v>12.63</v>
      </c>
      <c r="E170" s="22">
        <v>11.169</v>
      </c>
      <c r="F170" s="22">
        <v>14.462</v>
      </c>
      <c r="G170" s="6">
        <v>-4.3</v>
      </c>
      <c r="H170" s="22">
        <v>3.323</v>
      </c>
      <c r="I170" s="22">
        <v>7.68</v>
      </c>
      <c r="J170" s="22">
        <v>6.74</v>
      </c>
      <c r="K170" s="22">
        <v>77.797799999999995</v>
      </c>
      <c r="L170" s="22">
        <v>29.94</v>
      </c>
      <c r="O170" s="60">
        <f t="shared" si="8"/>
        <v>2.1650000000000003E-2</v>
      </c>
      <c r="P170" s="1">
        <f t="shared" si="7"/>
        <v>36.634515560000004</v>
      </c>
    </row>
    <row r="171" spans="1:16" x14ac:dyDescent="0.3">
      <c r="A171" s="23">
        <v>42683</v>
      </c>
      <c r="B171" s="24">
        <v>0.57500000000000007</v>
      </c>
      <c r="C171" s="22">
        <v>408</v>
      </c>
      <c r="D171" s="22">
        <v>12.61</v>
      </c>
      <c r="E171" s="22">
        <v>11.177</v>
      </c>
      <c r="F171" s="22">
        <v>14.462</v>
      </c>
      <c r="G171" s="6">
        <v>-4.4000000000000004</v>
      </c>
      <c r="H171" s="22">
        <v>3.294</v>
      </c>
      <c r="I171" s="22">
        <v>7.68</v>
      </c>
      <c r="J171" s="22">
        <v>6.75</v>
      </c>
      <c r="K171" s="22">
        <v>77.807000000000002</v>
      </c>
      <c r="L171" s="22">
        <v>29.96</v>
      </c>
      <c r="O171" s="60">
        <f t="shared" si="8"/>
        <v>1.6299999999999953E-2</v>
      </c>
      <c r="P171" s="1">
        <f t="shared" si="7"/>
        <v>36.66076228</v>
      </c>
    </row>
    <row r="172" spans="1:16" x14ac:dyDescent="0.3">
      <c r="A172" s="23">
        <v>42683</v>
      </c>
      <c r="B172" s="24">
        <v>0.57511574074074079</v>
      </c>
      <c r="C172" s="22">
        <v>408.16669999999999</v>
      </c>
      <c r="D172" s="22">
        <v>12.61</v>
      </c>
      <c r="E172" s="22">
        <v>11.182</v>
      </c>
      <c r="F172" s="22">
        <v>14.462</v>
      </c>
      <c r="G172" s="6">
        <v>-4.4000000000000004</v>
      </c>
      <c r="H172" s="22">
        <v>3.294</v>
      </c>
      <c r="I172" s="22">
        <v>7.68</v>
      </c>
      <c r="J172" s="22">
        <v>6.76</v>
      </c>
      <c r="K172" s="22">
        <v>77.992500000000007</v>
      </c>
      <c r="L172" s="22">
        <v>29.95</v>
      </c>
      <c r="O172" s="60">
        <f t="shared" si="8"/>
        <v>1.6299999999999953E-2</v>
      </c>
      <c r="P172" s="1">
        <f t="shared" si="7"/>
        <v>36.677166480000004</v>
      </c>
    </row>
    <row r="173" spans="1:16" x14ac:dyDescent="0.3">
      <c r="A173" s="23">
        <v>42683</v>
      </c>
      <c r="B173" s="24">
        <v>0.57523148148148151</v>
      </c>
      <c r="C173" s="22">
        <v>408.33330000000001</v>
      </c>
      <c r="D173" s="22">
        <v>12.61</v>
      </c>
      <c r="E173" s="22">
        <v>11.185</v>
      </c>
      <c r="F173" s="22">
        <v>14.462</v>
      </c>
      <c r="G173" s="6">
        <v>-4.4000000000000004</v>
      </c>
      <c r="H173" s="22">
        <v>3.323</v>
      </c>
      <c r="I173" s="22">
        <v>7.68</v>
      </c>
      <c r="J173" s="22">
        <v>6.77</v>
      </c>
      <c r="K173" s="22">
        <v>78.062799999999996</v>
      </c>
      <c r="L173" s="22">
        <v>29.95</v>
      </c>
      <c r="O173" s="60">
        <f t="shared" si="8"/>
        <v>1.6299999999999953E-2</v>
      </c>
      <c r="P173" s="1">
        <f t="shared" si="7"/>
        <v>36.687009000000003</v>
      </c>
    </row>
    <row r="174" spans="1:16" x14ac:dyDescent="0.3">
      <c r="A174" s="23">
        <v>42683</v>
      </c>
      <c r="B174" s="24">
        <v>0.57534722222222223</v>
      </c>
      <c r="C174" s="22">
        <v>408.5</v>
      </c>
      <c r="D174" s="22">
        <v>12.62</v>
      </c>
      <c r="E174" s="22">
        <v>11.182</v>
      </c>
      <c r="F174" s="22">
        <v>14.462</v>
      </c>
      <c r="G174" s="6">
        <v>-4.3</v>
      </c>
      <c r="H174" s="22">
        <v>3.294</v>
      </c>
      <c r="I174" s="22">
        <v>7.68</v>
      </c>
      <c r="J174" s="22">
        <v>6.77</v>
      </c>
      <c r="K174" s="22">
        <v>78.103700000000003</v>
      </c>
      <c r="L174" s="22">
        <v>29.95</v>
      </c>
      <c r="O174" s="60">
        <f t="shared" si="8"/>
        <v>2.1650000000000003E-2</v>
      </c>
      <c r="P174" s="1">
        <f t="shared" si="7"/>
        <v>36.677166480000004</v>
      </c>
    </row>
    <row r="175" spans="1:16" x14ac:dyDescent="0.3">
      <c r="A175" s="23">
        <v>42683</v>
      </c>
      <c r="B175" s="24">
        <v>0.57546296296296306</v>
      </c>
      <c r="C175" s="22">
        <v>408.66669999999999</v>
      </c>
      <c r="D175" s="22">
        <v>12.62</v>
      </c>
      <c r="E175" s="22">
        <v>11.183999999999999</v>
      </c>
      <c r="F175" s="22">
        <v>14.462</v>
      </c>
      <c r="G175" s="6">
        <v>-4.2</v>
      </c>
      <c r="H175" s="22">
        <v>3.323</v>
      </c>
      <c r="I175" s="22">
        <v>7.68</v>
      </c>
      <c r="J175" s="22">
        <v>6.76</v>
      </c>
      <c r="K175" s="22">
        <v>78.000799999999998</v>
      </c>
      <c r="L175" s="22">
        <v>29.95</v>
      </c>
      <c r="O175" s="60">
        <f t="shared" si="8"/>
        <v>2.6999999999999968E-2</v>
      </c>
      <c r="P175" s="1">
        <f t="shared" si="7"/>
        <v>36.683728160000001</v>
      </c>
    </row>
    <row r="176" spans="1:16" x14ac:dyDescent="0.3">
      <c r="A176" s="23">
        <v>42683</v>
      </c>
      <c r="B176" s="24">
        <v>0.57557870370370368</v>
      </c>
      <c r="C176" s="22">
        <v>408.83330000000001</v>
      </c>
      <c r="D176" s="22">
        <v>12.62</v>
      </c>
      <c r="E176" s="22">
        <v>11.157</v>
      </c>
      <c r="F176" s="22">
        <v>14.462</v>
      </c>
      <c r="G176" s="6">
        <v>-4.2</v>
      </c>
      <c r="H176" s="22">
        <v>3.323</v>
      </c>
      <c r="I176" s="22">
        <v>7.68</v>
      </c>
      <c r="J176" s="22">
        <v>6.76</v>
      </c>
      <c r="K176" s="22">
        <v>77.985799999999998</v>
      </c>
      <c r="L176" s="22">
        <v>29.95</v>
      </c>
      <c r="O176" s="60">
        <f t="shared" si="8"/>
        <v>2.6999999999999968E-2</v>
      </c>
      <c r="P176" s="1">
        <f t="shared" si="7"/>
        <v>36.595145479999999</v>
      </c>
    </row>
    <row r="177" spans="1:16" x14ac:dyDescent="0.3">
      <c r="A177" s="23">
        <v>42683</v>
      </c>
      <c r="B177" s="24">
        <v>0.57569444444444451</v>
      </c>
      <c r="C177" s="22">
        <v>409</v>
      </c>
      <c r="D177" s="22">
        <v>12.61</v>
      </c>
      <c r="E177" s="22">
        <v>11.18</v>
      </c>
      <c r="F177" s="22">
        <v>14.461</v>
      </c>
      <c r="G177" s="6">
        <v>-4.3</v>
      </c>
      <c r="H177" s="22">
        <v>3.294</v>
      </c>
      <c r="I177" s="22">
        <v>7.69</v>
      </c>
      <c r="J177" s="22">
        <v>6.77</v>
      </c>
      <c r="K177" s="22">
        <v>78.115300000000005</v>
      </c>
      <c r="L177" s="22">
        <v>29.94</v>
      </c>
      <c r="O177" s="60">
        <f t="shared" si="8"/>
        <v>2.1650000000000003E-2</v>
      </c>
      <c r="P177" s="1">
        <f t="shared" si="7"/>
        <v>36.6706048</v>
      </c>
    </row>
    <row r="178" spans="1:16" x14ac:dyDescent="0.3">
      <c r="A178" s="23">
        <v>42683</v>
      </c>
      <c r="B178" s="24">
        <v>0.57581018518518523</v>
      </c>
      <c r="C178" s="22">
        <v>409.16669999999999</v>
      </c>
      <c r="D178" s="22">
        <v>12.62</v>
      </c>
      <c r="E178" s="22">
        <v>11.147</v>
      </c>
      <c r="F178" s="22">
        <v>14.461</v>
      </c>
      <c r="G178" s="6">
        <v>-4.2</v>
      </c>
      <c r="H178" s="22">
        <v>3.323</v>
      </c>
      <c r="I178" s="22">
        <v>7.69</v>
      </c>
      <c r="J178" s="22">
        <v>6.83</v>
      </c>
      <c r="K178" s="22">
        <v>78.733500000000006</v>
      </c>
      <c r="L178" s="22">
        <v>29.94</v>
      </c>
      <c r="O178" s="60">
        <f t="shared" si="8"/>
        <v>2.6999999999999968E-2</v>
      </c>
      <c r="P178" s="1">
        <f t="shared" si="7"/>
        <v>36.562337080000006</v>
      </c>
    </row>
    <row r="179" spans="1:16" x14ac:dyDescent="0.3">
      <c r="A179" s="23">
        <v>42683</v>
      </c>
      <c r="B179" s="24">
        <v>0.57592592592592595</v>
      </c>
      <c r="C179" s="22">
        <v>409.33330000000001</v>
      </c>
      <c r="D179" s="22">
        <v>12.61</v>
      </c>
      <c r="E179" s="22">
        <v>11.151999999999999</v>
      </c>
      <c r="F179" s="22">
        <v>14.461</v>
      </c>
      <c r="G179" s="6">
        <v>-4.4000000000000004</v>
      </c>
      <c r="H179" s="22">
        <v>3.294</v>
      </c>
      <c r="I179" s="22">
        <v>7.69</v>
      </c>
      <c r="J179" s="22">
        <v>6.85</v>
      </c>
      <c r="K179" s="22">
        <v>78.983599999999996</v>
      </c>
      <c r="L179" s="22">
        <v>29.94</v>
      </c>
      <c r="O179" s="60">
        <f t="shared" si="8"/>
        <v>1.6299999999999953E-2</v>
      </c>
      <c r="P179" s="1">
        <f t="shared" si="7"/>
        <v>36.578741280000003</v>
      </c>
    </row>
    <row r="180" spans="1:16" x14ac:dyDescent="0.3">
      <c r="A180" s="23">
        <v>42683</v>
      </c>
      <c r="B180" s="24">
        <v>0.57604166666666667</v>
      </c>
      <c r="C180" s="22">
        <v>409.5</v>
      </c>
      <c r="D180" s="22">
        <v>12.62</v>
      </c>
      <c r="E180" s="22">
        <v>11.151999999999999</v>
      </c>
      <c r="F180" s="22">
        <v>14.461</v>
      </c>
      <c r="G180" s="6">
        <v>-4.3</v>
      </c>
      <c r="H180" s="22">
        <v>3.294</v>
      </c>
      <c r="I180" s="22">
        <v>7.69</v>
      </c>
      <c r="J180" s="22">
        <v>6.85</v>
      </c>
      <c r="K180" s="22">
        <v>79.044399999999996</v>
      </c>
      <c r="L180" s="22">
        <v>29.93</v>
      </c>
      <c r="O180" s="60">
        <f t="shared" si="8"/>
        <v>2.1650000000000003E-2</v>
      </c>
      <c r="P180" s="1">
        <f t="shared" si="7"/>
        <v>36.578741280000003</v>
      </c>
    </row>
    <row r="181" spans="1:16" x14ac:dyDescent="0.3">
      <c r="A181" s="23">
        <v>42683</v>
      </c>
      <c r="B181" s="24">
        <v>0.5761574074074074</v>
      </c>
      <c r="C181" s="22">
        <v>409.66669999999999</v>
      </c>
      <c r="D181" s="22">
        <v>12.62</v>
      </c>
      <c r="E181" s="22">
        <v>11.23</v>
      </c>
      <c r="F181" s="22">
        <v>14.461</v>
      </c>
      <c r="G181" s="6">
        <v>-4.3</v>
      </c>
      <c r="H181" s="22">
        <v>3.294</v>
      </c>
      <c r="I181" s="22">
        <v>7.68</v>
      </c>
      <c r="J181" s="22">
        <v>6.84</v>
      </c>
      <c r="K181" s="22">
        <v>78.874700000000004</v>
      </c>
      <c r="L181" s="22">
        <v>29.94</v>
      </c>
      <c r="O181" s="60">
        <f t="shared" si="8"/>
        <v>2.1650000000000003E-2</v>
      </c>
      <c r="P181" s="1">
        <f t="shared" si="7"/>
        <v>36.834646800000002</v>
      </c>
    </row>
    <row r="182" spans="1:16" x14ac:dyDescent="0.3">
      <c r="A182" s="23">
        <v>42683</v>
      </c>
      <c r="B182" s="24">
        <v>0.57627314814814823</v>
      </c>
      <c r="C182" s="22">
        <v>409.83330000000001</v>
      </c>
      <c r="D182" s="22">
        <v>12.62</v>
      </c>
      <c r="E182" s="22">
        <v>11.257</v>
      </c>
      <c r="F182" s="22">
        <v>14.461</v>
      </c>
      <c r="G182" s="6">
        <v>-4.5</v>
      </c>
      <c r="H182" s="22">
        <v>3.294</v>
      </c>
      <c r="I182" s="22">
        <v>7.68</v>
      </c>
      <c r="J182" s="22">
        <v>6.81</v>
      </c>
      <c r="K182" s="22">
        <v>78.558400000000006</v>
      </c>
      <c r="L182" s="22">
        <v>29.94</v>
      </c>
      <c r="O182" s="60">
        <f t="shared" si="8"/>
        <v>1.0949999999999988E-2</v>
      </c>
      <c r="P182" s="1">
        <f t="shared" si="7"/>
        <v>36.923229480000003</v>
      </c>
    </row>
    <row r="183" spans="1:16" x14ac:dyDescent="0.3">
      <c r="A183" s="23">
        <v>42683</v>
      </c>
      <c r="B183" s="24">
        <v>0.57638888888888895</v>
      </c>
      <c r="C183" s="22">
        <v>410</v>
      </c>
      <c r="D183" s="22">
        <v>12.62</v>
      </c>
      <c r="E183" s="22">
        <v>11.247</v>
      </c>
      <c r="F183" s="22">
        <v>14.461</v>
      </c>
      <c r="G183" s="6">
        <v>-4.3</v>
      </c>
      <c r="H183" s="22">
        <v>3.323</v>
      </c>
      <c r="I183" s="22">
        <v>7.68</v>
      </c>
      <c r="J183" s="22">
        <v>6.79</v>
      </c>
      <c r="K183" s="22">
        <v>78.346599999999995</v>
      </c>
      <c r="L183" s="22">
        <v>29.94</v>
      </c>
      <c r="O183" s="60">
        <f t="shared" si="8"/>
        <v>2.1650000000000003E-2</v>
      </c>
      <c r="P183" s="1">
        <f t="shared" si="7"/>
        <v>36.890421080000003</v>
      </c>
    </row>
    <row r="184" spans="1:16" x14ac:dyDescent="0.3">
      <c r="A184" s="23">
        <v>42683</v>
      </c>
      <c r="B184" s="24">
        <v>0.57650462962962967</v>
      </c>
      <c r="C184" s="22">
        <v>410.16669999999999</v>
      </c>
      <c r="D184" s="22">
        <v>12.62</v>
      </c>
      <c r="E184" s="22">
        <v>11.227</v>
      </c>
      <c r="F184" s="22">
        <v>14.461</v>
      </c>
      <c r="G184" s="6">
        <v>-4.3</v>
      </c>
      <c r="H184" s="22">
        <v>3.323</v>
      </c>
      <c r="I184" s="22">
        <v>7.68</v>
      </c>
      <c r="J184" s="22">
        <v>6.8</v>
      </c>
      <c r="K184" s="22">
        <v>78.462599999999995</v>
      </c>
      <c r="L184" s="22">
        <v>29.94</v>
      </c>
      <c r="O184" s="60">
        <f t="shared" si="8"/>
        <v>2.1650000000000003E-2</v>
      </c>
      <c r="P184" s="1">
        <f t="shared" si="7"/>
        <v>36.824804280000002</v>
      </c>
    </row>
    <row r="185" spans="1:16" x14ac:dyDescent="0.3">
      <c r="A185" s="23">
        <v>42683</v>
      </c>
      <c r="B185" s="24">
        <v>0.57662037037037039</v>
      </c>
      <c r="C185" s="22">
        <v>410.33330000000001</v>
      </c>
      <c r="D185" s="22">
        <v>12.62</v>
      </c>
      <c r="E185" s="22">
        <v>11.237</v>
      </c>
      <c r="F185" s="22">
        <v>14.461</v>
      </c>
      <c r="G185" s="6">
        <v>-4</v>
      </c>
      <c r="H185" s="22">
        <v>3.294</v>
      </c>
      <c r="I185" s="22">
        <v>7.68</v>
      </c>
      <c r="J185" s="22">
        <v>6.8</v>
      </c>
      <c r="K185" s="22">
        <v>78.458399999999997</v>
      </c>
      <c r="L185" s="22">
        <v>29.94</v>
      </c>
      <c r="O185" s="60">
        <f t="shared" si="8"/>
        <v>3.7699999999999984E-2</v>
      </c>
      <c r="P185" s="1">
        <f t="shared" si="7"/>
        <v>36.857612680000003</v>
      </c>
    </row>
    <row r="186" spans="1:16" x14ac:dyDescent="0.3">
      <c r="A186" s="23">
        <v>42683</v>
      </c>
      <c r="B186" s="24">
        <v>0.57673611111111112</v>
      </c>
      <c r="C186" s="22">
        <v>410.5</v>
      </c>
      <c r="D186" s="22">
        <v>12.62</v>
      </c>
      <c r="E186" s="22">
        <v>11.26</v>
      </c>
      <c r="F186" s="22">
        <v>14.461</v>
      </c>
      <c r="G186" s="6">
        <v>-3.8</v>
      </c>
      <c r="H186" s="22">
        <v>3.294</v>
      </c>
      <c r="I186" s="22">
        <v>7.68</v>
      </c>
      <c r="J186" s="22">
        <v>6.79</v>
      </c>
      <c r="K186" s="22">
        <v>78.308499999999995</v>
      </c>
      <c r="L186" s="22">
        <v>29.95</v>
      </c>
      <c r="O186" s="60">
        <f t="shared" si="8"/>
        <v>4.8399999999999999E-2</v>
      </c>
      <c r="P186" s="1">
        <f t="shared" si="7"/>
        <v>36.933072000000003</v>
      </c>
    </row>
    <row r="187" spans="1:16" x14ac:dyDescent="0.3">
      <c r="A187" s="23">
        <v>42683</v>
      </c>
      <c r="B187" s="24">
        <v>0.57685185185185195</v>
      </c>
      <c r="C187" s="22">
        <v>410.66669999999999</v>
      </c>
      <c r="D187" s="22">
        <v>12.62</v>
      </c>
      <c r="E187" s="22">
        <v>11.233000000000001</v>
      </c>
      <c r="F187" s="22">
        <v>14.461</v>
      </c>
      <c r="G187" s="6">
        <v>-4.3</v>
      </c>
      <c r="H187" s="22">
        <v>3.323</v>
      </c>
      <c r="I187" s="22">
        <v>7.68</v>
      </c>
      <c r="J187" s="22">
        <v>6.78</v>
      </c>
      <c r="K187" s="22">
        <v>78.235500000000002</v>
      </c>
      <c r="L187" s="22">
        <v>29.96</v>
      </c>
      <c r="O187" s="60">
        <f t="shared" si="8"/>
        <v>2.1650000000000003E-2</v>
      </c>
      <c r="P187" s="1">
        <f t="shared" si="7"/>
        <v>36.844489320000001</v>
      </c>
    </row>
    <row r="188" spans="1:16" x14ac:dyDescent="0.3">
      <c r="A188" s="23">
        <v>42683</v>
      </c>
      <c r="B188" s="24">
        <v>0.57696759259259256</v>
      </c>
      <c r="C188" s="22">
        <v>410.83330000000001</v>
      </c>
      <c r="D188" s="22">
        <v>12.62</v>
      </c>
      <c r="E188" s="22">
        <v>11.247</v>
      </c>
      <c r="F188" s="22">
        <v>14.461</v>
      </c>
      <c r="G188" s="6">
        <v>-4.3</v>
      </c>
      <c r="H188" s="22">
        <v>3.294</v>
      </c>
      <c r="I188" s="22">
        <v>7.68</v>
      </c>
      <c r="J188" s="22">
        <v>6.76</v>
      </c>
      <c r="K188" s="22">
        <v>78.028899999999993</v>
      </c>
      <c r="L188" s="22">
        <v>29.96</v>
      </c>
      <c r="O188" s="60">
        <f t="shared" si="8"/>
        <v>2.1650000000000003E-2</v>
      </c>
      <c r="P188" s="1">
        <f t="shared" si="7"/>
        <v>36.890421080000003</v>
      </c>
    </row>
    <row r="189" spans="1:16" x14ac:dyDescent="0.3">
      <c r="A189" s="23">
        <v>42683</v>
      </c>
      <c r="B189" s="24">
        <v>0.57708333333333339</v>
      </c>
      <c r="C189" s="22">
        <v>411</v>
      </c>
      <c r="D189" s="22">
        <v>12.62</v>
      </c>
      <c r="E189" s="22">
        <v>11.225</v>
      </c>
      <c r="F189" s="22">
        <v>14.461</v>
      </c>
      <c r="G189" s="6">
        <v>-4.3</v>
      </c>
      <c r="H189" s="22">
        <v>3.294</v>
      </c>
      <c r="I189" s="22">
        <v>7.68</v>
      </c>
      <c r="J189" s="22">
        <v>6.76</v>
      </c>
      <c r="K189" s="22">
        <v>78.003100000000003</v>
      </c>
      <c r="L189" s="22">
        <v>29.96</v>
      </c>
      <c r="O189" s="60">
        <f t="shared" si="8"/>
        <v>2.1650000000000003E-2</v>
      </c>
      <c r="P189" s="1">
        <f t="shared" si="7"/>
        <v>36.818242599999998</v>
      </c>
    </row>
    <row r="190" spans="1:16" x14ac:dyDescent="0.3">
      <c r="A190" s="23">
        <v>42683</v>
      </c>
      <c r="B190" s="24">
        <v>0.57719907407407411</v>
      </c>
      <c r="C190" s="22">
        <v>411.16669999999999</v>
      </c>
      <c r="D190" s="22">
        <v>12.62</v>
      </c>
      <c r="E190" s="22">
        <v>11.247</v>
      </c>
      <c r="F190" s="22">
        <v>14.461</v>
      </c>
      <c r="G190" s="6">
        <v>-4.3</v>
      </c>
      <c r="H190" s="22">
        <v>3.294</v>
      </c>
      <c r="I190" s="22">
        <v>7.68</v>
      </c>
      <c r="J190" s="22">
        <v>6.76</v>
      </c>
      <c r="K190" s="22">
        <v>78.007000000000005</v>
      </c>
      <c r="L190" s="22">
        <v>29.97</v>
      </c>
      <c r="O190" s="60">
        <f t="shared" si="8"/>
        <v>2.1650000000000003E-2</v>
      </c>
      <c r="P190" s="1">
        <f t="shared" si="7"/>
        <v>36.890421080000003</v>
      </c>
    </row>
    <row r="191" spans="1:16" x14ac:dyDescent="0.3">
      <c r="A191" s="23">
        <v>42683</v>
      </c>
      <c r="B191" s="24">
        <v>0.57731481481481484</v>
      </c>
      <c r="C191" s="22">
        <v>411.33330000000001</v>
      </c>
      <c r="D191" s="22">
        <v>12.62</v>
      </c>
      <c r="E191" s="22">
        <v>11.257999999999999</v>
      </c>
      <c r="F191" s="22">
        <v>14.461</v>
      </c>
      <c r="G191" s="6">
        <v>-3.5</v>
      </c>
      <c r="H191" s="22">
        <v>3.323</v>
      </c>
      <c r="I191" s="22">
        <v>7.68</v>
      </c>
      <c r="J191" s="22">
        <v>6.76</v>
      </c>
      <c r="K191" s="22">
        <v>78.019800000000004</v>
      </c>
      <c r="L191" s="22">
        <v>29.97</v>
      </c>
      <c r="O191" s="60">
        <f t="shared" si="8"/>
        <v>6.444999999999998E-2</v>
      </c>
      <c r="P191" s="1">
        <f t="shared" si="7"/>
        <v>36.926510319999998</v>
      </c>
    </row>
    <row r="192" spans="1:16" x14ac:dyDescent="0.3">
      <c r="A192" s="23">
        <v>42683</v>
      </c>
      <c r="B192" s="24">
        <v>0.57743055555555556</v>
      </c>
      <c r="C192" s="22">
        <v>411.5</v>
      </c>
      <c r="D192" s="22">
        <v>12.62</v>
      </c>
      <c r="E192" s="22">
        <v>9.3580000000000005</v>
      </c>
      <c r="F192" s="22">
        <v>14.459</v>
      </c>
      <c r="G192" s="6">
        <v>-4.2</v>
      </c>
      <c r="H192" s="22">
        <v>3.294</v>
      </c>
      <c r="I192" s="22">
        <v>7.7</v>
      </c>
      <c r="J192" s="22">
        <v>6.77</v>
      </c>
      <c r="K192" s="22">
        <v>78.046400000000006</v>
      </c>
      <c r="L192" s="22">
        <v>29.86</v>
      </c>
      <c r="O192" s="60">
        <f t="shared" si="8"/>
        <v>2.6999999999999968E-2</v>
      </c>
      <c r="P192" s="1">
        <f t="shared" si="7"/>
        <v>30.69291432</v>
      </c>
    </row>
    <row r="193" spans="1:16" x14ac:dyDescent="0.3">
      <c r="A193" s="23">
        <v>42683</v>
      </c>
      <c r="B193" s="24">
        <v>0.57754629629629628</v>
      </c>
      <c r="C193" s="22">
        <v>411.66669999999999</v>
      </c>
      <c r="D193" s="22">
        <v>12.62</v>
      </c>
      <c r="E193" s="22">
        <v>8.3390000000000004</v>
      </c>
      <c r="F193" s="22">
        <v>14.458</v>
      </c>
      <c r="G193" s="6">
        <v>-4.4000000000000004</v>
      </c>
      <c r="H193" s="22">
        <v>3.294</v>
      </c>
      <c r="I193" s="22">
        <v>7.71</v>
      </c>
      <c r="J193" s="22">
        <v>6.97</v>
      </c>
      <c r="K193" s="22">
        <v>80.333200000000005</v>
      </c>
      <c r="L193" s="22">
        <v>29.84</v>
      </c>
      <c r="O193" s="60">
        <f t="shared" si="8"/>
        <v>1.6299999999999953E-2</v>
      </c>
      <c r="P193" s="1">
        <f t="shared" si="7"/>
        <v>27.34973836</v>
      </c>
    </row>
    <row r="194" spans="1:16" x14ac:dyDescent="0.3">
      <c r="A194" s="23">
        <v>42683</v>
      </c>
      <c r="B194" s="24">
        <v>0.57766203703703711</v>
      </c>
      <c r="C194" s="22">
        <v>411.83330000000001</v>
      </c>
      <c r="D194" s="22">
        <v>12.63</v>
      </c>
      <c r="E194" s="22">
        <v>8.2789999999999999</v>
      </c>
      <c r="F194" s="22">
        <v>14.458</v>
      </c>
      <c r="G194" s="6">
        <v>-4.5</v>
      </c>
      <c r="H194" s="22">
        <v>3.323</v>
      </c>
      <c r="I194" s="22">
        <v>7.71</v>
      </c>
      <c r="J194" s="22">
        <v>7.04</v>
      </c>
      <c r="K194" s="22">
        <v>81.180099999999996</v>
      </c>
      <c r="L194" s="22">
        <v>29.84</v>
      </c>
      <c r="O194" s="60">
        <f t="shared" si="8"/>
        <v>1.0949999999999988E-2</v>
      </c>
      <c r="P194" s="1">
        <f t="shared" si="7"/>
        <v>27.152887959999997</v>
      </c>
    </row>
    <row r="195" spans="1:16" x14ac:dyDescent="0.3">
      <c r="A195" s="23">
        <v>42683</v>
      </c>
      <c r="B195" s="24">
        <v>0.57777777777777783</v>
      </c>
      <c r="C195" s="22">
        <v>412</v>
      </c>
      <c r="D195" s="22">
        <v>12.62</v>
      </c>
      <c r="E195" s="22">
        <v>8.3209999999999997</v>
      </c>
      <c r="F195" s="22">
        <v>14.458</v>
      </c>
      <c r="G195" s="6">
        <v>-4.5999999999999996</v>
      </c>
      <c r="H195" s="22">
        <v>3.294</v>
      </c>
      <c r="I195" s="22">
        <v>7.71</v>
      </c>
      <c r="J195" s="22">
        <v>7.08</v>
      </c>
      <c r="K195" s="22">
        <v>81.626000000000005</v>
      </c>
      <c r="L195" s="22">
        <v>29.84</v>
      </c>
      <c r="O195" s="60">
        <f t="shared" si="8"/>
        <v>5.5999999999999939E-3</v>
      </c>
      <c r="P195" s="1">
        <f t="shared" si="7"/>
        <v>27.290683239999996</v>
      </c>
    </row>
    <row r="196" spans="1:16" x14ac:dyDescent="0.3">
      <c r="A196" s="23">
        <v>42683</v>
      </c>
      <c r="B196" s="24">
        <v>0.57789351851851856</v>
      </c>
      <c r="C196" s="22">
        <v>412.16669999999999</v>
      </c>
      <c r="D196" s="22">
        <v>12.63</v>
      </c>
      <c r="E196" s="22">
        <v>8.3059999999999992</v>
      </c>
      <c r="F196" s="22">
        <v>14.458</v>
      </c>
      <c r="G196" s="6">
        <v>-4.5999999999999996</v>
      </c>
      <c r="H196" s="22">
        <v>3.323</v>
      </c>
      <c r="I196" s="22">
        <v>7.71</v>
      </c>
      <c r="J196" s="22">
        <v>7.09</v>
      </c>
      <c r="K196" s="22">
        <v>81.791200000000003</v>
      </c>
      <c r="L196" s="22">
        <v>29.84</v>
      </c>
      <c r="O196" s="60">
        <f t="shared" si="8"/>
        <v>5.5999999999999939E-3</v>
      </c>
      <c r="P196" s="1">
        <f t="shared" si="7"/>
        <v>27.241470639999996</v>
      </c>
    </row>
    <row r="197" spans="1:16" x14ac:dyDescent="0.3">
      <c r="A197" s="23">
        <v>42683</v>
      </c>
      <c r="B197" s="24">
        <v>0.57800925925925928</v>
      </c>
      <c r="C197" s="22">
        <v>412.33330000000001</v>
      </c>
      <c r="D197" s="22">
        <v>12.63</v>
      </c>
      <c r="E197" s="22">
        <v>8.2859999999999996</v>
      </c>
      <c r="F197" s="22">
        <v>14.458</v>
      </c>
      <c r="G197" s="6">
        <v>-4.4000000000000004</v>
      </c>
      <c r="H197" s="22">
        <v>3.323</v>
      </c>
      <c r="I197" s="22">
        <v>7.72</v>
      </c>
      <c r="J197" s="22">
        <v>7.1</v>
      </c>
      <c r="K197" s="22">
        <v>81.827500000000001</v>
      </c>
      <c r="L197" s="22">
        <v>29.84</v>
      </c>
      <c r="O197" s="60">
        <f t="shared" si="8"/>
        <v>1.6299999999999953E-2</v>
      </c>
      <c r="P197" s="1">
        <f t="shared" si="7"/>
        <v>27.175853839999998</v>
      </c>
    </row>
    <row r="198" spans="1:16" x14ac:dyDescent="0.3">
      <c r="A198" s="23">
        <v>42683</v>
      </c>
      <c r="B198" s="24">
        <v>0.578125</v>
      </c>
      <c r="C198" s="22">
        <v>412.5</v>
      </c>
      <c r="D198" s="22">
        <v>12.63</v>
      </c>
      <c r="E198" s="22">
        <v>8.327</v>
      </c>
      <c r="F198" s="22">
        <v>14.458</v>
      </c>
      <c r="G198" s="6">
        <v>-4.5</v>
      </c>
      <c r="H198" s="22">
        <v>3.294</v>
      </c>
      <c r="I198" s="22">
        <v>7.72</v>
      </c>
      <c r="J198" s="22">
        <v>7.11</v>
      </c>
      <c r="K198" s="22">
        <v>81.994699999999995</v>
      </c>
      <c r="L198" s="22">
        <v>29.84</v>
      </c>
      <c r="O198" s="60">
        <f t="shared" si="8"/>
        <v>1.0949999999999988E-2</v>
      </c>
      <c r="P198" s="1">
        <f t="shared" si="7"/>
        <v>27.310368279999999</v>
      </c>
    </row>
    <row r="199" spans="1:16" x14ac:dyDescent="0.3">
      <c r="A199" s="23">
        <v>42683</v>
      </c>
      <c r="B199" s="24">
        <v>0.57824074074074083</v>
      </c>
      <c r="C199" s="22">
        <v>412.66669999999999</v>
      </c>
      <c r="D199" s="22">
        <v>12.62</v>
      </c>
      <c r="E199" s="22">
        <v>4.7039999999999997</v>
      </c>
      <c r="F199" s="22">
        <v>14.455</v>
      </c>
      <c r="G199" s="6">
        <v>-4.4000000000000004</v>
      </c>
      <c r="H199" s="22">
        <v>3.323</v>
      </c>
      <c r="I199" s="22">
        <v>7.73</v>
      </c>
      <c r="J199" s="22">
        <v>7.12</v>
      </c>
      <c r="K199" s="22">
        <v>82.047499999999999</v>
      </c>
      <c r="L199" s="22">
        <v>29.82</v>
      </c>
      <c r="O199" s="60">
        <f t="shared" si="8"/>
        <v>1.6299999999999953E-2</v>
      </c>
      <c r="P199" s="1">
        <f t="shared" si="7"/>
        <v>15.423884959999999</v>
      </c>
    </row>
    <row r="200" spans="1:16" x14ac:dyDescent="0.3">
      <c r="A200" s="23">
        <v>42683</v>
      </c>
      <c r="B200" s="24">
        <v>0.57835648148148155</v>
      </c>
      <c r="C200" s="22">
        <v>412.83330000000001</v>
      </c>
      <c r="D200" s="22">
        <v>12.63</v>
      </c>
      <c r="E200" s="22">
        <v>4.0060000000000002</v>
      </c>
      <c r="F200" s="22">
        <v>14.454000000000001</v>
      </c>
      <c r="G200" s="6">
        <v>-4.2</v>
      </c>
      <c r="H200" s="22">
        <v>3.323</v>
      </c>
      <c r="I200" s="22">
        <v>7.73</v>
      </c>
      <c r="J200" s="22">
        <v>7.17</v>
      </c>
      <c r="K200" s="22">
        <v>82.722999999999999</v>
      </c>
      <c r="L200" s="22">
        <v>29.82</v>
      </c>
      <c r="O200" s="60">
        <f t="shared" si="8"/>
        <v>2.6999999999999968E-2</v>
      </c>
      <c r="P200" s="1">
        <f t="shared" si="7"/>
        <v>13.13385864</v>
      </c>
    </row>
    <row r="201" spans="1:16" x14ac:dyDescent="0.3">
      <c r="A201" s="27">
        <v>42683</v>
      </c>
      <c r="B201" s="24">
        <v>0.57847222222222228</v>
      </c>
      <c r="C201" s="28">
        <v>413</v>
      </c>
      <c r="D201" s="28">
        <v>12.63</v>
      </c>
      <c r="E201" s="28">
        <v>2.2290000000000001</v>
      </c>
      <c r="F201" s="28">
        <v>14.452</v>
      </c>
      <c r="G201" s="7">
        <v>-4.7</v>
      </c>
      <c r="H201" s="28">
        <v>3.294</v>
      </c>
      <c r="I201" s="28">
        <v>7.72</v>
      </c>
      <c r="J201" s="28">
        <v>7.2</v>
      </c>
      <c r="K201" s="28">
        <v>83.000399999999999</v>
      </c>
      <c r="L201" s="28">
        <v>29.77</v>
      </c>
      <c r="O201" s="60">
        <f t="shared" si="8"/>
        <v>2.4999999999997247E-4</v>
      </c>
      <c r="P201" s="1">
        <f t="shared" ref="P201" si="9">E201*3.28084-P$4</f>
        <v>7.30380596</v>
      </c>
    </row>
    <row r="202" spans="1:16" x14ac:dyDescent="0.3">
      <c r="A202" s="14"/>
      <c r="B202" s="15"/>
      <c r="P202" s="1">
        <f t="shared" ref="P202:P255" si="10">E202*3.28084</f>
        <v>0</v>
      </c>
    </row>
    <row r="203" spans="1:16" x14ac:dyDescent="0.3">
      <c r="A203" s="16"/>
      <c r="B203" s="15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P203" s="1">
        <f t="shared" si="10"/>
        <v>0</v>
      </c>
    </row>
    <row r="204" spans="1:16" x14ac:dyDescent="0.3">
      <c r="A204" s="16"/>
      <c r="B204" s="15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P204" s="1">
        <f t="shared" si="10"/>
        <v>0</v>
      </c>
    </row>
    <row r="205" spans="1:16" x14ac:dyDescent="0.3">
      <c r="A205" s="16"/>
      <c r="B205" s="15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P205" s="1">
        <f t="shared" si="10"/>
        <v>0</v>
      </c>
    </row>
    <row r="206" spans="1:16" x14ac:dyDescent="0.3">
      <c r="A206" s="16"/>
      <c r="B206" s="15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P206" s="1">
        <f t="shared" si="10"/>
        <v>0</v>
      </c>
    </row>
    <row r="207" spans="1:16" x14ac:dyDescent="0.3">
      <c r="A207" s="16"/>
      <c r="B207" s="15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P207" s="1">
        <f t="shared" si="10"/>
        <v>0</v>
      </c>
    </row>
    <row r="208" spans="1:16" x14ac:dyDescent="0.3">
      <c r="A208" s="16"/>
      <c r="B208" s="15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P208" s="1">
        <f t="shared" si="10"/>
        <v>0</v>
      </c>
    </row>
    <row r="209" spans="1:16" x14ac:dyDescent="0.3">
      <c r="A209" s="16"/>
      <c r="B209" s="15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P209" s="1">
        <f t="shared" si="10"/>
        <v>0</v>
      </c>
    </row>
    <row r="210" spans="1:16" x14ac:dyDescent="0.3">
      <c r="A210" s="16"/>
      <c r="B210" s="15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P210" s="1">
        <f t="shared" si="10"/>
        <v>0</v>
      </c>
    </row>
    <row r="211" spans="1:16" x14ac:dyDescent="0.3">
      <c r="A211" s="16"/>
      <c r="B211" s="15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P211" s="1">
        <f t="shared" si="10"/>
        <v>0</v>
      </c>
    </row>
    <row r="212" spans="1:16" x14ac:dyDescent="0.3">
      <c r="A212" s="16"/>
      <c r="B212" s="15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P212" s="1">
        <f t="shared" si="10"/>
        <v>0</v>
      </c>
    </row>
    <row r="213" spans="1:16" x14ac:dyDescent="0.3">
      <c r="A213" s="16"/>
      <c r="B213" s="15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P213" s="1">
        <f t="shared" si="10"/>
        <v>0</v>
      </c>
    </row>
    <row r="214" spans="1:16" x14ac:dyDescent="0.3">
      <c r="A214" s="16"/>
      <c r="B214" s="15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P214" s="1">
        <f t="shared" si="10"/>
        <v>0</v>
      </c>
    </row>
    <row r="215" spans="1:16" x14ac:dyDescent="0.3">
      <c r="A215" s="16"/>
      <c r="B215" s="15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P215" s="1">
        <f t="shared" si="10"/>
        <v>0</v>
      </c>
    </row>
    <row r="216" spans="1:16" x14ac:dyDescent="0.3">
      <c r="A216" s="16"/>
      <c r="B216" s="15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P216" s="1">
        <f t="shared" si="10"/>
        <v>0</v>
      </c>
    </row>
    <row r="217" spans="1:16" x14ac:dyDescent="0.3">
      <c r="A217" s="16"/>
      <c r="B217" s="15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P217" s="1">
        <f t="shared" si="10"/>
        <v>0</v>
      </c>
    </row>
    <row r="218" spans="1:16" x14ac:dyDescent="0.3">
      <c r="A218" s="16"/>
      <c r="B218" s="15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P218" s="1">
        <f t="shared" si="10"/>
        <v>0</v>
      </c>
    </row>
    <row r="219" spans="1:16" x14ac:dyDescent="0.3">
      <c r="A219" s="16"/>
      <c r="B219" s="15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P219" s="1">
        <f t="shared" si="10"/>
        <v>0</v>
      </c>
    </row>
    <row r="220" spans="1:16" x14ac:dyDescent="0.3">
      <c r="A220" s="16"/>
      <c r="B220" s="15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P220" s="1">
        <f t="shared" si="10"/>
        <v>0</v>
      </c>
    </row>
    <row r="221" spans="1:16" x14ac:dyDescent="0.3">
      <c r="A221" s="16"/>
      <c r="B221" s="15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P221" s="1">
        <f t="shared" si="10"/>
        <v>0</v>
      </c>
    </row>
    <row r="222" spans="1:16" x14ac:dyDescent="0.3">
      <c r="A222" s="16"/>
      <c r="B222" s="15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P222" s="1">
        <f t="shared" si="10"/>
        <v>0</v>
      </c>
    </row>
    <row r="223" spans="1:16" x14ac:dyDescent="0.3">
      <c r="A223" s="16"/>
      <c r="B223" s="15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P223" s="1">
        <f t="shared" si="10"/>
        <v>0</v>
      </c>
    </row>
    <row r="224" spans="1:16" x14ac:dyDescent="0.3">
      <c r="A224" s="16"/>
      <c r="B224" s="15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P224" s="1">
        <f t="shared" si="10"/>
        <v>0</v>
      </c>
    </row>
    <row r="225" spans="1:16" x14ac:dyDescent="0.3">
      <c r="A225" s="16"/>
      <c r="B225" s="15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P225" s="1">
        <f t="shared" si="10"/>
        <v>0</v>
      </c>
    </row>
    <row r="226" spans="1:16" x14ac:dyDescent="0.3">
      <c r="A226" s="16"/>
      <c r="B226" s="15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P226" s="1">
        <f t="shared" si="10"/>
        <v>0</v>
      </c>
    </row>
    <row r="227" spans="1:16" x14ac:dyDescent="0.3">
      <c r="A227" s="16"/>
      <c r="B227" s="15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P227" s="1">
        <f t="shared" si="10"/>
        <v>0</v>
      </c>
    </row>
    <row r="228" spans="1:16" x14ac:dyDescent="0.3">
      <c r="A228" s="16"/>
      <c r="B228" s="15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P228" s="1">
        <f t="shared" si="10"/>
        <v>0</v>
      </c>
    </row>
    <row r="229" spans="1:16" x14ac:dyDescent="0.3">
      <c r="A229" s="16"/>
      <c r="B229" s="15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P229" s="1">
        <f t="shared" si="10"/>
        <v>0</v>
      </c>
    </row>
    <row r="230" spans="1:16" x14ac:dyDescent="0.3">
      <c r="A230" s="16"/>
      <c r="B230" s="15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P230" s="1">
        <f t="shared" si="10"/>
        <v>0</v>
      </c>
    </row>
    <row r="231" spans="1:16" x14ac:dyDescent="0.3">
      <c r="A231" s="16"/>
      <c r="B231" s="15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P231" s="1">
        <f t="shared" si="10"/>
        <v>0</v>
      </c>
    </row>
    <row r="232" spans="1:16" x14ac:dyDescent="0.3">
      <c r="A232" s="16"/>
      <c r="B232" s="15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P232" s="1">
        <f t="shared" si="10"/>
        <v>0</v>
      </c>
    </row>
    <row r="233" spans="1:16" x14ac:dyDescent="0.3">
      <c r="A233" s="16"/>
      <c r="B233" s="15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P233" s="1">
        <f t="shared" si="10"/>
        <v>0</v>
      </c>
    </row>
    <row r="234" spans="1:16" x14ac:dyDescent="0.3">
      <c r="A234" s="16"/>
      <c r="B234" s="15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P234" s="1">
        <f t="shared" si="10"/>
        <v>0</v>
      </c>
    </row>
    <row r="235" spans="1:16" x14ac:dyDescent="0.3">
      <c r="A235" s="16"/>
      <c r="B235" s="15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P235" s="1">
        <f t="shared" si="10"/>
        <v>0</v>
      </c>
    </row>
    <row r="236" spans="1:16" x14ac:dyDescent="0.3">
      <c r="A236" s="16"/>
      <c r="B236" s="15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P236" s="1">
        <f t="shared" si="10"/>
        <v>0</v>
      </c>
    </row>
    <row r="237" spans="1:16" x14ac:dyDescent="0.3">
      <c r="A237" s="16"/>
      <c r="B237" s="15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P237" s="1">
        <f t="shared" si="10"/>
        <v>0</v>
      </c>
    </row>
    <row r="238" spans="1:16" x14ac:dyDescent="0.3">
      <c r="A238" s="16"/>
      <c r="B238" s="15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P238" s="1">
        <f t="shared" si="10"/>
        <v>0</v>
      </c>
    </row>
    <row r="239" spans="1:16" x14ac:dyDescent="0.3">
      <c r="A239" s="16"/>
      <c r="B239" s="15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P239" s="1">
        <f t="shared" si="10"/>
        <v>0</v>
      </c>
    </row>
    <row r="240" spans="1:16" x14ac:dyDescent="0.3">
      <c r="A240" s="16"/>
      <c r="B240" s="15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P240" s="1">
        <f t="shared" si="10"/>
        <v>0</v>
      </c>
    </row>
    <row r="241" spans="1:16" x14ac:dyDescent="0.3">
      <c r="A241" s="16"/>
      <c r="B241" s="15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P241" s="1">
        <f t="shared" si="10"/>
        <v>0</v>
      </c>
    </row>
    <row r="242" spans="1:16" x14ac:dyDescent="0.3">
      <c r="A242" s="16"/>
      <c r="B242" s="15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P242" s="1">
        <f t="shared" si="10"/>
        <v>0</v>
      </c>
    </row>
    <row r="243" spans="1:16" x14ac:dyDescent="0.3">
      <c r="A243" s="16"/>
      <c r="B243" s="15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P243" s="1">
        <f t="shared" si="10"/>
        <v>0</v>
      </c>
    </row>
    <row r="244" spans="1:16" x14ac:dyDescent="0.3">
      <c r="A244" s="16"/>
      <c r="B244" s="15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P244" s="1">
        <f t="shared" si="10"/>
        <v>0</v>
      </c>
    </row>
    <row r="245" spans="1:16" x14ac:dyDescent="0.3">
      <c r="A245" s="16"/>
      <c r="B245" s="15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P245" s="1">
        <f t="shared" si="10"/>
        <v>0</v>
      </c>
    </row>
    <row r="246" spans="1:16" x14ac:dyDescent="0.3">
      <c r="A246" s="16"/>
      <c r="B246" s="15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P246" s="1">
        <f t="shared" si="10"/>
        <v>0</v>
      </c>
    </row>
    <row r="247" spans="1:16" x14ac:dyDescent="0.3">
      <c r="A247" s="16"/>
      <c r="B247" s="15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P247" s="1">
        <f t="shared" si="10"/>
        <v>0</v>
      </c>
    </row>
    <row r="248" spans="1:16" x14ac:dyDescent="0.3">
      <c r="A248" s="16"/>
      <c r="B248" s="15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P248" s="1">
        <f t="shared" si="10"/>
        <v>0</v>
      </c>
    </row>
    <row r="249" spans="1:16" x14ac:dyDescent="0.3">
      <c r="A249" s="16"/>
      <c r="B249" s="15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P249" s="1">
        <f t="shared" si="10"/>
        <v>0</v>
      </c>
    </row>
    <row r="250" spans="1:16" x14ac:dyDescent="0.3">
      <c r="A250" s="16"/>
      <c r="B250" s="15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P250" s="1">
        <f t="shared" si="10"/>
        <v>0</v>
      </c>
    </row>
    <row r="251" spans="1:16" x14ac:dyDescent="0.3">
      <c r="A251" s="16"/>
      <c r="B251" s="15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P251" s="1">
        <f t="shared" si="10"/>
        <v>0</v>
      </c>
    </row>
    <row r="252" spans="1:16" x14ac:dyDescent="0.3">
      <c r="A252" s="16"/>
      <c r="B252" s="15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P252" s="1">
        <f t="shared" si="10"/>
        <v>0</v>
      </c>
    </row>
    <row r="253" spans="1:16" x14ac:dyDescent="0.3">
      <c r="A253" s="16"/>
      <c r="B253" s="15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P253" s="1">
        <f t="shared" si="10"/>
        <v>0</v>
      </c>
    </row>
    <row r="254" spans="1:16" x14ac:dyDescent="0.3">
      <c r="A254" s="16"/>
      <c r="B254" s="15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P254" s="1">
        <f t="shared" si="10"/>
        <v>0</v>
      </c>
    </row>
    <row r="255" spans="1:16" x14ac:dyDescent="0.3">
      <c r="A255" s="16"/>
      <c r="B255" s="15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P255" s="1">
        <f t="shared" si="10"/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255"/>
  <sheetViews>
    <sheetView workbookViewId="0">
      <selection activeCell="A8" sqref="A8:P238"/>
    </sheetView>
  </sheetViews>
  <sheetFormatPr defaultColWidth="9.109375" defaultRowHeight="14.4" x14ac:dyDescent="0.3"/>
  <cols>
    <col min="1" max="1" width="14.109375" style="22" customWidth="1"/>
    <col min="2" max="2" width="11.5546875" style="22" bestFit="1" customWidth="1"/>
    <col min="3" max="12" width="9.109375" style="22"/>
    <col min="13" max="13" width="10.109375" style="22" customWidth="1"/>
    <col min="14" max="14" width="8.88671875"/>
    <col min="15" max="15" width="9.109375" style="22"/>
    <col min="16" max="16" width="9.5546875" style="22" bestFit="1" customWidth="1"/>
    <col min="17" max="16384" width="9.109375" style="22"/>
  </cols>
  <sheetData>
    <row r="1" spans="1:16" x14ac:dyDescent="0.3">
      <c r="A1" s="2" t="s">
        <v>35</v>
      </c>
      <c r="B1" s="22" t="s">
        <v>40</v>
      </c>
      <c r="M1" s="54"/>
      <c r="O1" s="54" t="s">
        <v>62</v>
      </c>
      <c r="P1" s="54"/>
    </row>
    <row r="2" spans="1:16" x14ac:dyDescent="0.3">
      <c r="A2" s="2" t="str">
        <f>CONCATENATE(B1,B2)</f>
        <v>CV62-4 11/9/16</v>
      </c>
      <c r="B2" s="3" t="s">
        <v>37</v>
      </c>
      <c r="D2" s="22" t="s">
        <v>5</v>
      </c>
      <c r="E2" s="22" t="s">
        <v>6</v>
      </c>
      <c r="F2" s="22" t="s">
        <v>7</v>
      </c>
      <c r="G2" s="22" t="s">
        <v>8</v>
      </c>
      <c r="H2" s="22" t="s">
        <v>9</v>
      </c>
      <c r="I2" s="22" t="s">
        <v>10</v>
      </c>
      <c r="J2" s="22" t="s">
        <v>11</v>
      </c>
      <c r="K2" s="22" t="s">
        <v>11</v>
      </c>
      <c r="L2" s="22" t="s">
        <v>12</v>
      </c>
      <c r="M2" s="59" t="s">
        <v>60</v>
      </c>
      <c r="O2" s="54">
        <f>TurbidityCal!B19</f>
        <v>5.3499999999999999E-2</v>
      </c>
      <c r="P2" s="54"/>
    </row>
    <row r="3" spans="1:16" x14ac:dyDescent="0.3">
      <c r="D3" s="22" t="s">
        <v>13</v>
      </c>
      <c r="E3" s="22" t="s">
        <v>14</v>
      </c>
      <c r="F3" s="22" t="s">
        <v>15</v>
      </c>
      <c r="G3" s="22" t="s">
        <v>16</v>
      </c>
      <c r="H3" s="22" t="s">
        <v>17</v>
      </c>
      <c r="I3" s="22" t="s">
        <v>2</v>
      </c>
      <c r="J3" s="22" t="s">
        <v>18</v>
      </c>
      <c r="K3" s="22" t="s">
        <v>19</v>
      </c>
      <c r="L3" s="22" t="s">
        <v>20</v>
      </c>
      <c r="M3" s="59" t="s">
        <v>61</v>
      </c>
      <c r="O3" s="54">
        <f>TurbidityCal!C19</f>
        <v>0.25169999999999998</v>
      </c>
      <c r="P3" s="54"/>
    </row>
    <row r="4" spans="1:16" x14ac:dyDescent="0.3">
      <c r="A4" s="22" t="s">
        <v>21</v>
      </c>
      <c r="B4" s="22" t="s">
        <v>22</v>
      </c>
      <c r="C4" s="22" t="s">
        <v>23</v>
      </c>
      <c r="D4" s="22" t="s">
        <v>26</v>
      </c>
      <c r="E4" s="22" t="s">
        <v>27</v>
      </c>
      <c r="F4" s="22" t="s">
        <v>28</v>
      </c>
      <c r="G4" s="22" t="s">
        <v>29</v>
      </c>
      <c r="H4" s="22" t="s">
        <v>1</v>
      </c>
      <c r="I4" s="22" t="s">
        <v>2</v>
      </c>
      <c r="J4" s="22" t="s">
        <v>24</v>
      </c>
      <c r="K4" s="22" t="s">
        <v>25</v>
      </c>
      <c r="L4" s="22" t="s">
        <v>30</v>
      </c>
      <c r="M4" s="54"/>
      <c r="O4" s="54"/>
      <c r="P4" s="61">
        <f>P6</f>
        <v>1.8300525999999997</v>
      </c>
    </row>
    <row r="5" spans="1:16" x14ac:dyDescent="0.3">
      <c r="M5" s="54"/>
      <c r="O5" s="54"/>
      <c r="P5" s="1">
        <f>MIN(E8:E238)*3.28084</f>
        <v>3.3300525999999997</v>
      </c>
    </row>
    <row r="6" spans="1:16" x14ac:dyDescent="0.3">
      <c r="G6" s="6" t="s">
        <v>64</v>
      </c>
      <c r="M6" s="54"/>
      <c r="O6" s="54"/>
      <c r="P6" s="1">
        <f>P5-1.5</f>
        <v>1.8300525999999997</v>
      </c>
    </row>
    <row r="7" spans="1:16" x14ac:dyDescent="0.3">
      <c r="A7" s="22" t="s">
        <v>21</v>
      </c>
      <c r="B7" s="22" t="s">
        <v>22</v>
      </c>
      <c r="C7" s="22" t="s">
        <v>23</v>
      </c>
      <c r="D7" s="22" t="s">
        <v>31</v>
      </c>
      <c r="E7" s="22" t="s">
        <v>34</v>
      </c>
      <c r="F7" s="22" t="s">
        <v>0</v>
      </c>
      <c r="G7" s="6" t="s">
        <v>29</v>
      </c>
      <c r="H7" s="22" t="s">
        <v>1</v>
      </c>
      <c r="I7" s="22" t="s">
        <v>2</v>
      </c>
      <c r="J7" s="22" t="s">
        <v>3</v>
      </c>
      <c r="K7" s="22" t="s">
        <v>4</v>
      </c>
      <c r="L7" s="22" t="s">
        <v>32</v>
      </c>
      <c r="M7" s="54" t="s">
        <v>33</v>
      </c>
      <c r="O7" s="54" t="s">
        <v>59</v>
      </c>
      <c r="P7" s="54" t="s">
        <v>63</v>
      </c>
    </row>
    <row r="8" spans="1:16" x14ac:dyDescent="0.3">
      <c r="A8" s="33">
        <v>42683</v>
      </c>
      <c r="B8" s="32">
        <v>0.58310185185185182</v>
      </c>
      <c r="C8" s="29">
        <v>419.66669999999999</v>
      </c>
      <c r="D8" s="29">
        <v>12.88</v>
      </c>
      <c r="E8" s="29">
        <v>1.0609999999999999</v>
      </c>
      <c r="F8" s="29">
        <v>14.513999999999999</v>
      </c>
      <c r="G8" s="6">
        <v>-3.3</v>
      </c>
      <c r="H8" s="29">
        <v>3.294</v>
      </c>
      <c r="I8" s="29">
        <v>7.93</v>
      </c>
      <c r="J8" s="29">
        <v>10.35</v>
      </c>
      <c r="K8" s="29">
        <v>119.18689999999999</v>
      </c>
      <c r="L8" s="29">
        <v>29.41</v>
      </c>
      <c r="M8" s="54"/>
      <c r="O8" s="60">
        <f t="shared" ref="O8:O71" si="0">IF(G8="","",IF(G8*O$2+O$3&lt;0,0,G8*O$2+O$3))</f>
        <v>7.5149999999999995E-2</v>
      </c>
      <c r="P8" s="1">
        <f>E8*3.28084-P$4</f>
        <v>1.65091864</v>
      </c>
    </row>
    <row r="9" spans="1:16" x14ac:dyDescent="0.3">
      <c r="A9" s="33">
        <v>42683</v>
      </c>
      <c r="B9" s="32">
        <v>0.58321759259259265</v>
      </c>
      <c r="C9" s="29">
        <v>419.83330000000001</v>
      </c>
      <c r="D9" s="29">
        <v>12.84</v>
      </c>
      <c r="E9" s="29">
        <v>1.042</v>
      </c>
      <c r="F9" s="29">
        <v>14.512</v>
      </c>
      <c r="G9" s="6">
        <v>-3.3</v>
      </c>
      <c r="H9" s="29">
        <v>3.294</v>
      </c>
      <c r="I9" s="29">
        <v>7.91</v>
      </c>
      <c r="J9" s="29">
        <v>10.17</v>
      </c>
      <c r="K9" s="29">
        <v>116.91079999999999</v>
      </c>
      <c r="L9" s="29">
        <v>29.24</v>
      </c>
      <c r="M9" s="1"/>
      <c r="O9" s="60">
        <f t="shared" si="0"/>
        <v>7.5149999999999995E-2</v>
      </c>
      <c r="P9" s="1">
        <f t="shared" ref="P9:P28" si="1">E9*3.28084-P$4</f>
        <v>1.5885826800000005</v>
      </c>
    </row>
    <row r="10" spans="1:16" x14ac:dyDescent="0.3">
      <c r="A10" s="33">
        <v>42683</v>
      </c>
      <c r="B10" s="32">
        <v>0.58333333333333337</v>
      </c>
      <c r="C10" s="29">
        <v>420</v>
      </c>
      <c r="D10" s="29">
        <v>12.81</v>
      </c>
      <c r="E10" s="29">
        <v>1.028</v>
      </c>
      <c r="F10" s="29">
        <v>14.510999999999999</v>
      </c>
      <c r="G10" s="6">
        <v>-3.5</v>
      </c>
      <c r="H10" s="29">
        <v>3.323</v>
      </c>
      <c r="I10" s="29">
        <v>7.92</v>
      </c>
      <c r="J10" s="29">
        <v>10.01</v>
      </c>
      <c r="K10" s="29">
        <v>114.9639</v>
      </c>
      <c r="L10" s="29">
        <v>29.1</v>
      </c>
      <c r="M10" s="1"/>
      <c r="O10" s="60">
        <f t="shared" si="0"/>
        <v>6.444999999999998E-2</v>
      </c>
      <c r="P10" s="1">
        <f t="shared" si="1"/>
        <v>1.5426509200000003</v>
      </c>
    </row>
    <row r="11" spans="1:16" x14ac:dyDescent="0.3">
      <c r="A11" s="33">
        <v>42683</v>
      </c>
      <c r="B11" s="32">
        <v>0.58344907407407409</v>
      </c>
      <c r="C11" s="29">
        <v>420.16669999999999</v>
      </c>
      <c r="D11" s="29">
        <v>12.79</v>
      </c>
      <c r="E11" s="29">
        <v>1.054</v>
      </c>
      <c r="F11" s="29">
        <v>14.509</v>
      </c>
      <c r="G11" s="6">
        <v>-3.7</v>
      </c>
      <c r="H11" s="29">
        <v>3.294</v>
      </c>
      <c r="I11" s="29">
        <v>7.92</v>
      </c>
      <c r="J11" s="29">
        <v>9.98</v>
      </c>
      <c r="K11" s="29">
        <v>114.5688</v>
      </c>
      <c r="L11" s="29">
        <v>29.12</v>
      </c>
      <c r="M11" s="1"/>
      <c r="O11" s="60">
        <f t="shared" si="0"/>
        <v>5.3749999999999964E-2</v>
      </c>
      <c r="P11" s="1">
        <f t="shared" si="1"/>
        <v>1.6279527600000003</v>
      </c>
    </row>
    <row r="12" spans="1:16" x14ac:dyDescent="0.3">
      <c r="A12" s="33">
        <v>42683</v>
      </c>
      <c r="B12" s="32">
        <v>0.58356481481481493</v>
      </c>
      <c r="C12" s="29">
        <v>420.33330000000001</v>
      </c>
      <c r="D12" s="29">
        <v>12.76</v>
      </c>
      <c r="E12" s="29">
        <v>1.04</v>
      </c>
      <c r="F12" s="29">
        <v>14.507</v>
      </c>
      <c r="G12" s="6">
        <v>-3.9</v>
      </c>
      <c r="H12" s="29">
        <v>3.294</v>
      </c>
      <c r="I12" s="29">
        <v>7.89</v>
      </c>
      <c r="J12" s="29">
        <v>9.92</v>
      </c>
      <c r="K12" s="29">
        <v>113.8104</v>
      </c>
      <c r="L12" s="29">
        <v>29.19</v>
      </c>
      <c r="M12" s="1"/>
      <c r="O12" s="60">
        <f t="shared" si="0"/>
        <v>4.3049999999999977E-2</v>
      </c>
      <c r="P12" s="1">
        <f t="shared" si="1"/>
        <v>1.5820210000000006</v>
      </c>
    </row>
    <row r="13" spans="1:16" x14ac:dyDescent="0.3">
      <c r="A13" s="33">
        <v>42683</v>
      </c>
      <c r="B13" s="32">
        <v>0.58368055555555554</v>
      </c>
      <c r="C13" s="29">
        <v>420.5</v>
      </c>
      <c r="D13" s="29">
        <v>12.74</v>
      </c>
      <c r="E13" s="29">
        <v>1.028</v>
      </c>
      <c r="F13" s="29">
        <v>14.505000000000001</v>
      </c>
      <c r="G13" s="6">
        <v>-3.8</v>
      </c>
      <c r="H13" s="29">
        <v>3.323</v>
      </c>
      <c r="I13" s="29">
        <v>7.87</v>
      </c>
      <c r="J13" s="29">
        <v>9.7200000000000006</v>
      </c>
      <c r="K13" s="29">
        <v>111.5842</v>
      </c>
      <c r="L13" s="29">
        <v>29.24</v>
      </c>
      <c r="M13" s="1"/>
      <c r="O13" s="60">
        <f t="shared" si="0"/>
        <v>4.8399999999999999E-2</v>
      </c>
      <c r="P13" s="1">
        <f t="shared" si="1"/>
        <v>1.5426509200000003</v>
      </c>
    </row>
    <row r="14" spans="1:16" x14ac:dyDescent="0.3">
      <c r="A14" s="33">
        <v>42683</v>
      </c>
      <c r="B14" s="32">
        <v>0.58379629629629637</v>
      </c>
      <c r="C14" s="29">
        <v>420.66669999999999</v>
      </c>
      <c r="D14" s="29">
        <v>12.73</v>
      </c>
      <c r="E14" s="29">
        <v>1.0489999999999999</v>
      </c>
      <c r="F14" s="29">
        <v>14.504</v>
      </c>
      <c r="G14" s="6">
        <v>-4</v>
      </c>
      <c r="H14" s="29">
        <v>3.294</v>
      </c>
      <c r="I14" s="29">
        <v>7.86</v>
      </c>
      <c r="J14" s="29">
        <v>9.4700000000000006</v>
      </c>
      <c r="K14" s="29">
        <v>108.7607</v>
      </c>
      <c r="L14" s="29">
        <v>29.28</v>
      </c>
      <c r="M14" s="1"/>
      <c r="O14" s="60">
        <f t="shared" si="0"/>
        <v>3.7699999999999984E-2</v>
      </c>
      <c r="P14" s="1">
        <f t="shared" si="1"/>
        <v>1.6115485600000001</v>
      </c>
    </row>
    <row r="15" spans="1:16" x14ac:dyDescent="0.3">
      <c r="A15" s="33">
        <v>42683</v>
      </c>
      <c r="B15" s="32">
        <v>0.58391203703703709</v>
      </c>
      <c r="C15" s="29">
        <v>420.83330000000001</v>
      </c>
      <c r="D15" s="29">
        <v>12.73</v>
      </c>
      <c r="E15" s="29">
        <v>1.024</v>
      </c>
      <c r="F15" s="29">
        <v>14.502000000000001</v>
      </c>
      <c r="G15" s="6">
        <v>-4.0999999999999996</v>
      </c>
      <c r="H15" s="29">
        <v>3.323</v>
      </c>
      <c r="I15" s="29">
        <v>7.87</v>
      </c>
      <c r="J15" s="29">
        <v>9.3699999999999992</v>
      </c>
      <c r="K15" s="29">
        <v>107.55249999999999</v>
      </c>
      <c r="L15" s="29">
        <v>29.29</v>
      </c>
      <c r="M15" s="1"/>
      <c r="O15" s="60">
        <f t="shared" si="0"/>
        <v>3.234999999999999E-2</v>
      </c>
      <c r="P15" s="1">
        <f t="shared" si="1"/>
        <v>1.5295275600000005</v>
      </c>
    </row>
    <row r="16" spans="1:16" x14ac:dyDescent="0.3">
      <c r="A16" s="33">
        <v>42683</v>
      </c>
      <c r="B16" s="32">
        <v>0.58402777777777781</v>
      </c>
      <c r="C16" s="29">
        <v>421</v>
      </c>
      <c r="D16" s="29">
        <v>12.74</v>
      </c>
      <c r="E16" s="29">
        <v>1.0149999999999999</v>
      </c>
      <c r="F16" s="29">
        <v>14.500999999999999</v>
      </c>
      <c r="G16" s="6">
        <v>-4</v>
      </c>
      <c r="H16" s="29">
        <v>3.294</v>
      </c>
      <c r="I16" s="29">
        <v>7.86</v>
      </c>
      <c r="J16" s="29">
        <v>9.3699999999999992</v>
      </c>
      <c r="K16" s="29">
        <v>107.5538</v>
      </c>
      <c r="L16" s="29">
        <v>29.28</v>
      </c>
      <c r="M16" s="1"/>
      <c r="O16" s="60">
        <f t="shared" si="0"/>
        <v>3.7699999999999984E-2</v>
      </c>
      <c r="P16" s="1">
        <f t="shared" si="1"/>
        <v>1.5</v>
      </c>
    </row>
    <row r="17" spans="1:16" x14ac:dyDescent="0.3">
      <c r="A17" s="33">
        <v>42683</v>
      </c>
      <c r="B17" s="32">
        <v>0.58414351851851853</v>
      </c>
      <c r="C17" s="29">
        <v>421.16669999999999</v>
      </c>
      <c r="D17" s="29">
        <v>12.76</v>
      </c>
      <c r="E17" s="29">
        <v>1.0329999999999999</v>
      </c>
      <c r="F17" s="29">
        <v>14.499000000000001</v>
      </c>
      <c r="G17" s="6">
        <v>-3.7</v>
      </c>
      <c r="H17" s="29">
        <v>3.294</v>
      </c>
      <c r="I17" s="29">
        <v>7.89</v>
      </c>
      <c r="J17" s="29">
        <v>9.3699999999999992</v>
      </c>
      <c r="K17" s="29">
        <v>107.58839999999999</v>
      </c>
      <c r="L17" s="29">
        <v>29.21</v>
      </c>
      <c r="M17" s="1"/>
      <c r="O17" s="60">
        <f t="shared" si="0"/>
        <v>5.3749999999999964E-2</v>
      </c>
      <c r="P17" s="1">
        <f t="shared" si="1"/>
        <v>1.55905512</v>
      </c>
    </row>
    <row r="18" spans="1:16" x14ac:dyDescent="0.3">
      <c r="A18" s="33">
        <v>42683</v>
      </c>
      <c r="B18" s="32">
        <v>0.58425925925925926</v>
      </c>
      <c r="C18" s="29">
        <v>421.33330000000001</v>
      </c>
      <c r="D18" s="29">
        <v>12.8</v>
      </c>
      <c r="E18" s="29">
        <v>1.0449999999999999</v>
      </c>
      <c r="F18" s="29">
        <v>14.497999999999999</v>
      </c>
      <c r="G18" s="6">
        <v>-3.9</v>
      </c>
      <c r="H18" s="29">
        <v>3.323</v>
      </c>
      <c r="I18" s="29">
        <v>7.91</v>
      </c>
      <c r="J18" s="29">
        <v>9.5399999999999991</v>
      </c>
      <c r="K18" s="29">
        <v>109.6121</v>
      </c>
      <c r="L18" s="29">
        <v>29.11</v>
      </c>
      <c r="M18" s="1"/>
      <c r="O18" s="60">
        <f t="shared" si="0"/>
        <v>4.3049999999999977E-2</v>
      </c>
      <c r="P18" s="1">
        <f t="shared" si="1"/>
        <v>1.5984251999999999</v>
      </c>
    </row>
    <row r="19" spans="1:16" x14ac:dyDescent="0.3">
      <c r="A19" s="33">
        <v>42683</v>
      </c>
      <c r="B19" s="32">
        <v>0.58437500000000009</v>
      </c>
      <c r="C19" s="29">
        <v>421.5</v>
      </c>
      <c r="D19" s="29">
        <v>12.84</v>
      </c>
      <c r="E19" s="29">
        <v>1.0649999999999999</v>
      </c>
      <c r="F19" s="29">
        <v>14.497</v>
      </c>
      <c r="G19" s="6">
        <v>-3.3</v>
      </c>
      <c r="H19" s="29">
        <v>3.323</v>
      </c>
      <c r="I19" s="29">
        <v>7.93</v>
      </c>
      <c r="J19" s="29">
        <v>9.7899999999999991</v>
      </c>
      <c r="K19" s="29">
        <v>112.52800000000001</v>
      </c>
      <c r="L19" s="29">
        <v>28.99</v>
      </c>
      <c r="M19" s="1"/>
      <c r="O19" s="60">
        <f t="shared" si="0"/>
        <v>7.5149999999999995E-2</v>
      </c>
      <c r="P19" s="1">
        <f t="shared" si="1"/>
        <v>1.6640420000000002</v>
      </c>
    </row>
    <row r="20" spans="1:16" x14ac:dyDescent="0.3">
      <c r="A20" s="33">
        <v>42683</v>
      </c>
      <c r="B20" s="32">
        <v>0.58449074074074081</v>
      </c>
      <c r="C20" s="29">
        <v>421.66669999999999</v>
      </c>
      <c r="D20" s="29">
        <v>12.86</v>
      </c>
      <c r="E20" s="29">
        <v>1.0609999999999999</v>
      </c>
      <c r="F20" s="29">
        <v>14.496</v>
      </c>
      <c r="G20" s="6">
        <v>-3.4</v>
      </c>
      <c r="H20" s="29">
        <v>3.323</v>
      </c>
      <c r="I20" s="29">
        <v>7.94</v>
      </c>
      <c r="J20" s="29">
        <v>10.01</v>
      </c>
      <c r="K20" s="29">
        <v>115.0998</v>
      </c>
      <c r="L20" s="29">
        <v>28.99</v>
      </c>
      <c r="M20" s="1"/>
      <c r="O20" s="60">
        <f t="shared" si="0"/>
        <v>6.9800000000000001E-2</v>
      </c>
      <c r="P20" s="1">
        <f t="shared" si="1"/>
        <v>1.65091864</v>
      </c>
    </row>
    <row r="21" spans="1:16" x14ac:dyDescent="0.3">
      <c r="A21" s="33">
        <v>42683</v>
      </c>
      <c r="B21" s="32">
        <v>0.58460648148148153</v>
      </c>
      <c r="C21" s="29">
        <v>421.83330000000001</v>
      </c>
      <c r="D21" s="29">
        <v>12.88</v>
      </c>
      <c r="E21" s="29">
        <v>1.036</v>
      </c>
      <c r="F21" s="29">
        <v>14.494999999999999</v>
      </c>
      <c r="G21" s="6">
        <v>-3.7</v>
      </c>
      <c r="H21" s="29">
        <v>3.323</v>
      </c>
      <c r="I21" s="29">
        <v>7.94</v>
      </c>
      <c r="J21" s="29">
        <v>10.17</v>
      </c>
      <c r="K21" s="29">
        <v>116.9414</v>
      </c>
      <c r="L21" s="29">
        <v>28.96</v>
      </c>
      <c r="M21" s="1"/>
      <c r="O21" s="60">
        <f t="shared" si="0"/>
        <v>5.3749999999999964E-2</v>
      </c>
      <c r="P21" s="1">
        <f t="shared" si="1"/>
        <v>1.5688976400000003</v>
      </c>
    </row>
    <row r="22" spans="1:16" x14ac:dyDescent="0.3">
      <c r="A22" s="33">
        <v>42683</v>
      </c>
      <c r="B22" s="32">
        <v>0.58472222222222225</v>
      </c>
      <c r="C22" s="29">
        <v>422</v>
      </c>
      <c r="D22" s="29">
        <v>12.89</v>
      </c>
      <c r="E22" s="29">
        <v>1.0609999999999999</v>
      </c>
      <c r="F22" s="29">
        <v>14.494</v>
      </c>
      <c r="G22" s="6">
        <v>-3.6</v>
      </c>
      <c r="H22" s="29">
        <v>3.323</v>
      </c>
      <c r="I22" s="29">
        <v>7.94</v>
      </c>
      <c r="J22" s="29">
        <v>10.28</v>
      </c>
      <c r="K22" s="29">
        <v>118.2409</v>
      </c>
      <c r="L22" s="29">
        <v>28.91</v>
      </c>
      <c r="M22" s="1"/>
      <c r="O22" s="60">
        <f t="shared" si="0"/>
        <v>5.9099999999999986E-2</v>
      </c>
      <c r="P22" s="1">
        <f t="shared" si="1"/>
        <v>1.65091864</v>
      </c>
    </row>
    <row r="23" spans="1:16" x14ac:dyDescent="0.3">
      <c r="A23" s="33">
        <v>42683</v>
      </c>
      <c r="B23" s="32">
        <v>0.58483796296296298</v>
      </c>
      <c r="C23" s="29">
        <v>422.16669999999999</v>
      </c>
      <c r="D23" s="29">
        <v>12.9</v>
      </c>
      <c r="E23" s="29">
        <v>1.0609999999999999</v>
      </c>
      <c r="F23" s="29">
        <v>14.493</v>
      </c>
      <c r="G23" s="6">
        <v>-3.9</v>
      </c>
      <c r="H23" s="29">
        <v>3.294</v>
      </c>
      <c r="I23" s="29">
        <v>7.95</v>
      </c>
      <c r="J23" s="29">
        <v>10.36</v>
      </c>
      <c r="K23" s="29">
        <v>119.0932</v>
      </c>
      <c r="L23" s="29">
        <v>28.91</v>
      </c>
      <c r="M23" s="1"/>
      <c r="O23" s="60">
        <f t="shared" si="0"/>
        <v>4.3049999999999977E-2</v>
      </c>
      <c r="P23" s="1">
        <f t="shared" si="1"/>
        <v>1.65091864</v>
      </c>
    </row>
    <row r="24" spans="1:16" x14ac:dyDescent="0.3">
      <c r="A24" s="33">
        <v>42683</v>
      </c>
      <c r="B24" s="32">
        <v>0.58495370370370381</v>
      </c>
      <c r="C24" s="29">
        <v>422.33330000000001</v>
      </c>
      <c r="D24" s="29">
        <v>12.9</v>
      </c>
      <c r="E24" s="29">
        <v>1.117</v>
      </c>
      <c r="F24" s="29">
        <v>14.492000000000001</v>
      </c>
      <c r="G24" s="6">
        <v>-3.7</v>
      </c>
      <c r="H24" s="29">
        <v>3.294</v>
      </c>
      <c r="I24" s="29">
        <v>7.95</v>
      </c>
      <c r="J24" s="29">
        <v>10.36</v>
      </c>
      <c r="K24" s="29">
        <v>119.17529999999999</v>
      </c>
      <c r="L24" s="29">
        <v>28.88</v>
      </c>
      <c r="M24" s="1"/>
      <c r="O24" s="60">
        <f t="shared" si="0"/>
        <v>5.3749999999999964E-2</v>
      </c>
      <c r="P24" s="1">
        <f t="shared" si="1"/>
        <v>1.8346456800000004</v>
      </c>
    </row>
    <row r="25" spans="1:16" x14ac:dyDescent="0.3">
      <c r="A25" s="33">
        <v>42683</v>
      </c>
      <c r="B25" s="32">
        <v>0.58506944444444442</v>
      </c>
      <c r="C25" s="29">
        <v>422.5</v>
      </c>
      <c r="D25" s="29">
        <v>12.88</v>
      </c>
      <c r="E25" s="29">
        <v>1.1060000000000001</v>
      </c>
      <c r="F25" s="29">
        <v>14.491</v>
      </c>
      <c r="G25" s="6">
        <v>-3.6</v>
      </c>
      <c r="H25" s="29">
        <v>3.323</v>
      </c>
      <c r="I25" s="29">
        <v>7.94</v>
      </c>
      <c r="J25" s="29">
        <v>10.35</v>
      </c>
      <c r="K25" s="29">
        <v>118.99120000000001</v>
      </c>
      <c r="L25" s="29">
        <v>28.91</v>
      </c>
      <c r="M25" s="1"/>
      <c r="O25" s="60">
        <f t="shared" si="0"/>
        <v>5.9099999999999986E-2</v>
      </c>
      <c r="P25" s="1">
        <f t="shared" si="1"/>
        <v>1.7985564400000005</v>
      </c>
    </row>
    <row r="26" spans="1:16" x14ac:dyDescent="0.3">
      <c r="A26" s="33">
        <v>42683</v>
      </c>
      <c r="B26" s="32">
        <v>0.58518518518518525</v>
      </c>
      <c r="C26" s="29">
        <v>422.66669999999999</v>
      </c>
      <c r="D26" s="29">
        <v>12.87</v>
      </c>
      <c r="E26" s="29">
        <v>1.113</v>
      </c>
      <c r="F26" s="29">
        <v>14.491</v>
      </c>
      <c r="G26" s="6">
        <v>-3.8</v>
      </c>
      <c r="H26" s="29">
        <v>3.323</v>
      </c>
      <c r="I26" s="29">
        <v>7.93</v>
      </c>
      <c r="J26" s="29">
        <v>10.3</v>
      </c>
      <c r="K26" s="29">
        <v>118.4055</v>
      </c>
      <c r="L26" s="29">
        <v>28.97</v>
      </c>
      <c r="M26" s="1"/>
      <c r="O26" s="60">
        <f t="shared" si="0"/>
        <v>4.8399999999999999E-2</v>
      </c>
      <c r="P26" s="1">
        <f t="shared" si="1"/>
        <v>1.8215223200000001</v>
      </c>
    </row>
    <row r="27" spans="1:16" x14ac:dyDescent="0.3">
      <c r="A27" s="33">
        <v>42683</v>
      </c>
      <c r="B27" s="32">
        <v>0.58530092592592597</v>
      </c>
      <c r="C27" s="29">
        <v>422.83330000000001</v>
      </c>
      <c r="D27" s="29">
        <v>12.82</v>
      </c>
      <c r="E27" s="29">
        <v>1.216</v>
      </c>
      <c r="F27" s="29">
        <v>14.49</v>
      </c>
      <c r="G27" s="6">
        <v>-4.4000000000000004</v>
      </c>
      <c r="H27" s="29">
        <v>3.294</v>
      </c>
      <c r="I27" s="29">
        <v>7.88</v>
      </c>
      <c r="J27" s="29">
        <v>10.06</v>
      </c>
      <c r="K27" s="29">
        <v>115.61360000000001</v>
      </c>
      <c r="L27" s="29">
        <v>29.09</v>
      </c>
      <c r="M27" s="1"/>
      <c r="O27" s="60">
        <f t="shared" si="0"/>
        <v>1.6299999999999953E-2</v>
      </c>
      <c r="P27" s="1">
        <f t="shared" si="1"/>
        <v>2.15944884</v>
      </c>
    </row>
    <row r="28" spans="1:16" x14ac:dyDescent="0.3">
      <c r="A28" s="33">
        <v>42683</v>
      </c>
      <c r="B28" s="32">
        <v>0.5854166666666667</v>
      </c>
      <c r="C28" s="29">
        <v>423</v>
      </c>
      <c r="D28" s="29">
        <v>12.71</v>
      </c>
      <c r="E28" s="29">
        <v>3.25</v>
      </c>
      <c r="F28" s="29">
        <v>14.492000000000001</v>
      </c>
      <c r="G28" s="6">
        <v>-4.5999999999999996</v>
      </c>
      <c r="H28" s="29">
        <v>3.294</v>
      </c>
      <c r="I28" s="29">
        <v>7.74</v>
      </c>
      <c r="J28" s="29">
        <v>9.32</v>
      </c>
      <c r="K28" s="29">
        <v>107.2379</v>
      </c>
      <c r="L28" s="29">
        <v>29.64</v>
      </c>
      <c r="M28" s="1"/>
      <c r="O28" s="60">
        <f t="shared" si="0"/>
        <v>5.5999999999999939E-3</v>
      </c>
      <c r="P28" s="1">
        <f t="shared" si="1"/>
        <v>8.8326773999999997</v>
      </c>
    </row>
    <row r="29" spans="1:16" x14ac:dyDescent="0.3">
      <c r="A29" s="33">
        <v>42683</v>
      </c>
      <c r="B29" s="32">
        <v>0.58553240740740742</v>
      </c>
      <c r="C29" s="29">
        <v>423.16669999999999</v>
      </c>
      <c r="D29" s="29">
        <v>12.65</v>
      </c>
      <c r="E29" s="29">
        <v>4.4880000000000004</v>
      </c>
      <c r="F29" s="29">
        <v>14.492000000000001</v>
      </c>
      <c r="G29" s="6">
        <v>-4.4000000000000004</v>
      </c>
      <c r="H29" s="29">
        <v>3.323</v>
      </c>
      <c r="I29" s="29">
        <v>7.72</v>
      </c>
      <c r="J29" s="29">
        <v>8.11</v>
      </c>
      <c r="K29" s="29">
        <v>93.307500000000005</v>
      </c>
      <c r="L29" s="29">
        <v>29.78</v>
      </c>
      <c r="M29" s="1"/>
      <c r="O29" s="60">
        <f t="shared" si="0"/>
        <v>1.6299999999999953E-2</v>
      </c>
      <c r="P29" s="1">
        <f t="shared" ref="P29:P92" si="2">E29*3.28084-P$4</f>
        <v>12.894357320000001</v>
      </c>
    </row>
    <row r="30" spans="1:16" x14ac:dyDescent="0.3">
      <c r="A30" s="33">
        <v>42683</v>
      </c>
      <c r="B30" s="32">
        <v>0.58564814814814814</v>
      </c>
      <c r="C30" s="29">
        <v>423.33330000000001</v>
      </c>
      <c r="D30" s="29">
        <v>12.64</v>
      </c>
      <c r="E30" s="29">
        <v>4.46</v>
      </c>
      <c r="F30" s="29">
        <v>14.491</v>
      </c>
      <c r="G30" s="6">
        <v>-4.3</v>
      </c>
      <c r="H30" s="29">
        <v>3.294</v>
      </c>
      <c r="I30" s="29">
        <v>7.72</v>
      </c>
      <c r="J30" s="29">
        <v>7.69</v>
      </c>
      <c r="K30" s="29">
        <v>88.448300000000003</v>
      </c>
      <c r="L30" s="29">
        <v>29.8</v>
      </c>
      <c r="M30" s="1"/>
      <c r="O30" s="60">
        <f t="shared" si="0"/>
        <v>2.1650000000000003E-2</v>
      </c>
      <c r="P30" s="1">
        <f t="shared" si="2"/>
        <v>12.802493799999999</v>
      </c>
    </row>
    <row r="31" spans="1:16" x14ac:dyDescent="0.3">
      <c r="A31" s="33">
        <v>42683</v>
      </c>
      <c r="B31" s="32">
        <v>0.58576388888888897</v>
      </c>
      <c r="C31" s="29">
        <v>423.5</v>
      </c>
      <c r="D31" s="29">
        <v>12.63</v>
      </c>
      <c r="E31" s="29">
        <v>4.5049999999999999</v>
      </c>
      <c r="F31" s="29">
        <v>14.49</v>
      </c>
      <c r="G31" s="6">
        <v>-4.2</v>
      </c>
      <c r="H31" s="29">
        <v>3.294</v>
      </c>
      <c r="I31" s="29">
        <v>7.72</v>
      </c>
      <c r="J31" s="29">
        <v>7.49</v>
      </c>
      <c r="K31" s="29">
        <v>86.121499999999997</v>
      </c>
      <c r="L31" s="29">
        <v>29.8</v>
      </c>
      <c r="M31" s="1"/>
      <c r="O31" s="60">
        <f t="shared" si="0"/>
        <v>2.6999999999999968E-2</v>
      </c>
      <c r="P31" s="1">
        <f t="shared" si="2"/>
        <v>12.950131599999999</v>
      </c>
    </row>
    <row r="32" spans="1:16" x14ac:dyDescent="0.3">
      <c r="A32" s="33">
        <v>42683</v>
      </c>
      <c r="B32" s="32">
        <v>0.58587962962962969</v>
      </c>
      <c r="C32" s="29">
        <v>423.66669999999999</v>
      </c>
      <c r="D32" s="29">
        <v>12.63</v>
      </c>
      <c r="E32" s="29">
        <v>4.5170000000000003</v>
      </c>
      <c r="F32" s="29">
        <v>14.489000000000001</v>
      </c>
      <c r="G32" s="6">
        <v>-3.1</v>
      </c>
      <c r="H32" s="29">
        <v>3.294</v>
      </c>
      <c r="I32" s="29">
        <v>7.72</v>
      </c>
      <c r="J32" s="29">
        <v>7.41</v>
      </c>
      <c r="K32" s="29">
        <v>85.243399999999994</v>
      </c>
      <c r="L32" s="29">
        <v>29.8</v>
      </c>
      <c r="M32" s="1"/>
      <c r="O32" s="60">
        <f t="shared" si="0"/>
        <v>8.5849999999999982E-2</v>
      </c>
      <c r="P32" s="1">
        <f t="shared" si="2"/>
        <v>12.98950168</v>
      </c>
    </row>
    <row r="33" spans="1:16" x14ac:dyDescent="0.3">
      <c r="A33" s="33">
        <v>42683</v>
      </c>
      <c r="B33" s="32">
        <v>0.58599537037037042</v>
      </c>
      <c r="C33" s="29">
        <v>423.83330000000001</v>
      </c>
      <c r="D33" s="29">
        <v>12.63</v>
      </c>
      <c r="E33" s="29">
        <v>4.5</v>
      </c>
      <c r="F33" s="29">
        <v>14.488</v>
      </c>
      <c r="G33" s="6">
        <v>-4.5999999999999996</v>
      </c>
      <c r="H33" s="29">
        <v>3.294</v>
      </c>
      <c r="I33" s="29">
        <v>7.72</v>
      </c>
      <c r="J33" s="29">
        <v>7.37</v>
      </c>
      <c r="K33" s="29">
        <v>84.745999999999995</v>
      </c>
      <c r="L33" s="29">
        <v>29.8</v>
      </c>
      <c r="M33" s="1"/>
      <c r="O33" s="60">
        <f t="shared" si="0"/>
        <v>5.5999999999999939E-3</v>
      </c>
      <c r="P33" s="1">
        <f t="shared" si="2"/>
        <v>12.9337274</v>
      </c>
    </row>
    <row r="34" spans="1:16" x14ac:dyDescent="0.3">
      <c r="A34" s="33">
        <v>42683</v>
      </c>
      <c r="B34" s="32">
        <v>0.58611111111111114</v>
      </c>
      <c r="C34" s="29">
        <v>424</v>
      </c>
      <c r="D34" s="29">
        <v>12.63</v>
      </c>
      <c r="E34" s="29">
        <v>4.5119999999999996</v>
      </c>
      <c r="F34" s="29">
        <v>14.487</v>
      </c>
      <c r="G34" s="6">
        <v>-4.4000000000000004</v>
      </c>
      <c r="H34" s="29">
        <v>3.294</v>
      </c>
      <c r="I34" s="29">
        <v>7.73</v>
      </c>
      <c r="J34" s="29">
        <v>7.35</v>
      </c>
      <c r="K34" s="29">
        <v>84.534700000000001</v>
      </c>
      <c r="L34" s="29">
        <v>29.8</v>
      </c>
      <c r="M34" s="1"/>
      <c r="O34" s="60">
        <f t="shared" si="0"/>
        <v>1.6299999999999953E-2</v>
      </c>
      <c r="P34" s="1">
        <f t="shared" si="2"/>
        <v>12.973097479999998</v>
      </c>
    </row>
    <row r="35" spans="1:16" x14ac:dyDescent="0.3">
      <c r="A35" s="33">
        <v>42683</v>
      </c>
      <c r="B35" s="32">
        <v>0.58622685185185186</v>
      </c>
      <c r="C35" s="29">
        <v>424.16669999999999</v>
      </c>
      <c r="D35" s="29">
        <v>12.63</v>
      </c>
      <c r="E35" s="29">
        <v>4.5039999999999996</v>
      </c>
      <c r="F35" s="29">
        <v>14.487</v>
      </c>
      <c r="G35" s="6">
        <v>-4.4000000000000004</v>
      </c>
      <c r="H35" s="29">
        <v>3.323</v>
      </c>
      <c r="I35" s="29">
        <v>7.72</v>
      </c>
      <c r="J35" s="29">
        <v>7.33</v>
      </c>
      <c r="K35" s="29">
        <v>84.300899999999999</v>
      </c>
      <c r="L35" s="29">
        <v>29.8</v>
      </c>
      <c r="M35" s="1"/>
      <c r="O35" s="60">
        <f t="shared" si="0"/>
        <v>1.6299999999999953E-2</v>
      </c>
      <c r="P35" s="1">
        <f t="shared" si="2"/>
        <v>12.946850759999998</v>
      </c>
    </row>
    <row r="36" spans="1:16" x14ac:dyDescent="0.3">
      <c r="A36" s="33">
        <v>42683</v>
      </c>
      <c r="B36" s="32">
        <v>0.58634259259259269</v>
      </c>
      <c r="C36" s="29">
        <v>424.33330000000001</v>
      </c>
      <c r="D36" s="29">
        <v>12.63</v>
      </c>
      <c r="E36" s="29">
        <v>4.5190000000000001</v>
      </c>
      <c r="F36" s="29">
        <v>14.486000000000001</v>
      </c>
      <c r="G36" s="6">
        <v>-4.5</v>
      </c>
      <c r="H36" s="29">
        <v>3.323</v>
      </c>
      <c r="I36" s="29">
        <v>7.72</v>
      </c>
      <c r="J36" s="29">
        <v>7.32</v>
      </c>
      <c r="K36" s="29">
        <v>84.181200000000004</v>
      </c>
      <c r="L36" s="29">
        <v>29.8</v>
      </c>
      <c r="M36" s="1"/>
      <c r="O36" s="60">
        <f t="shared" si="0"/>
        <v>1.0949999999999988E-2</v>
      </c>
      <c r="P36" s="1">
        <f t="shared" si="2"/>
        <v>12.996063360000001</v>
      </c>
    </row>
    <row r="37" spans="1:16" x14ac:dyDescent="0.3">
      <c r="A37" s="33">
        <v>42683</v>
      </c>
      <c r="B37" s="32">
        <v>0.5864583333333333</v>
      </c>
      <c r="C37" s="29">
        <v>424.5</v>
      </c>
      <c r="D37" s="29">
        <v>12.63</v>
      </c>
      <c r="E37" s="29">
        <v>4.5110000000000001</v>
      </c>
      <c r="F37" s="29">
        <v>14.484999999999999</v>
      </c>
      <c r="G37" s="6">
        <v>-4.5999999999999996</v>
      </c>
      <c r="H37" s="29">
        <v>3.294</v>
      </c>
      <c r="I37" s="29">
        <v>7.72</v>
      </c>
      <c r="J37" s="29">
        <v>7.3</v>
      </c>
      <c r="K37" s="29">
        <v>84.050399999999996</v>
      </c>
      <c r="L37" s="29">
        <v>29.79</v>
      </c>
      <c r="M37" s="1"/>
      <c r="O37" s="60">
        <f t="shared" si="0"/>
        <v>5.5999999999999939E-3</v>
      </c>
      <c r="P37" s="1">
        <f t="shared" si="2"/>
        <v>12.969816639999999</v>
      </c>
    </row>
    <row r="38" spans="1:16" x14ac:dyDescent="0.3">
      <c r="A38" s="33">
        <v>42683</v>
      </c>
      <c r="B38" s="32">
        <v>0.58657407407407414</v>
      </c>
      <c r="C38" s="29">
        <v>424.66669999999999</v>
      </c>
      <c r="D38" s="29">
        <v>12.63</v>
      </c>
      <c r="E38" s="29">
        <v>4.5010000000000003</v>
      </c>
      <c r="F38" s="29">
        <v>14.484</v>
      </c>
      <c r="G38" s="6">
        <v>-4.4000000000000004</v>
      </c>
      <c r="H38" s="29">
        <v>3.323</v>
      </c>
      <c r="I38" s="29">
        <v>7.72</v>
      </c>
      <c r="J38" s="29">
        <v>7.31</v>
      </c>
      <c r="K38" s="29">
        <v>84.071600000000004</v>
      </c>
      <c r="L38" s="29">
        <v>29.79</v>
      </c>
      <c r="M38" s="1"/>
      <c r="O38" s="60">
        <f t="shared" si="0"/>
        <v>1.6299999999999953E-2</v>
      </c>
      <c r="P38" s="1">
        <f t="shared" si="2"/>
        <v>12.937008240000001</v>
      </c>
    </row>
    <row r="39" spans="1:16" x14ac:dyDescent="0.3">
      <c r="A39" s="33">
        <v>42683</v>
      </c>
      <c r="B39" s="32">
        <v>0.58668981481481486</v>
      </c>
      <c r="C39" s="29">
        <v>424.83330000000001</v>
      </c>
      <c r="D39" s="29">
        <v>12.63</v>
      </c>
      <c r="E39" s="29">
        <v>4.5030000000000001</v>
      </c>
      <c r="F39" s="29">
        <v>14.484</v>
      </c>
      <c r="G39" s="6">
        <v>-4.4000000000000004</v>
      </c>
      <c r="H39" s="29">
        <v>3.323</v>
      </c>
      <c r="I39" s="29">
        <v>7.72</v>
      </c>
      <c r="J39" s="29">
        <v>7.28</v>
      </c>
      <c r="K39" s="29">
        <v>83.770600000000002</v>
      </c>
      <c r="L39" s="29">
        <v>29.79</v>
      </c>
      <c r="M39" s="1"/>
      <c r="O39" s="60">
        <f t="shared" si="0"/>
        <v>1.6299999999999953E-2</v>
      </c>
      <c r="P39" s="1">
        <f t="shared" si="2"/>
        <v>12.94356992</v>
      </c>
    </row>
    <row r="40" spans="1:16" x14ac:dyDescent="0.3">
      <c r="A40" s="33">
        <v>42683</v>
      </c>
      <c r="B40" s="32">
        <v>0.58680555555555558</v>
      </c>
      <c r="C40" s="29">
        <v>425</v>
      </c>
      <c r="D40" s="29">
        <v>12.63</v>
      </c>
      <c r="E40" s="29">
        <v>4.508</v>
      </c>
      <c r="F40" s="29">
        <v>14.483000000000001</v>
      </c>
      <c r="G40" s="6">
        <v>-4.3</v>
      </c>
      <c r="H40" s="29">
        <v>3.294</v>
      </c>
      <c r="I40" s="29">
        <v>7.72</v>
      </c>
      <c r="J40" s="29">
        <v>7.28</v>
      </c>
      <c r="K40" s="29">
        <v>83.822100000000006</v>
      </c>
      <c r="L40" s="29">
        <v>29.79</v>
      </c>
      <c r="M40" s="1"/>
      <c r="O40" s="60">
        <f t="shared" si="0"/>
        <v>2.1650000000000003E-2</v>
      </c>
      <c r="P40" s="1">
        <f t="shared" si="2"/>
        <v>12.95997412</v>
      </c>
    </row>
    <row r="41" spans="1:16" x14ac:dyDescent="0.3">
      <c r="A41" s="33">
        <v>42683</v>
      </c>
      <c r="B41" s="32">
        <v>0.5869212962962963</v>
      </c>
      <c r="C41" s="29">
        <v>425.16669999999999</v>
      </c>
      <c r="D41" s="29">
        <v>12.63</v>
      </c>
      <c r="E41" s="29">
        <v>4.5190000000000001</v>
      </c>
      <c r="F41" s="29">
        <v>14.481999999999999</v>
      </c>
      <c r="G41" s="6">
        <v>-3.8</v>
      </c>
      <c r="H41" s="29">
        <v>3.294</v>
      </c>
      <c r="I41" s="29">
        <v>7.72</v>
      </c>
      <c r="J41" s="29">
        <v>7.29</v>
      </c>
      <c r="K41" s="29">
        <v>83.899299999999997</v>
      </c>
      <c r="L41" s="29">
        <v>29.79</v>
      </c>
      <c r="M41" s="1"/>
      <c r="O41" s="60">
        <f t="shared" si="0"/>
        <v>4.8399999999999999E-2</v>
      </c>
      <c r="P41" s="1">
        <f t="shared" si="2"/>
        <v>12.996063360000001</v>
      </c>
    </row>
    <row r="42" spans="1:16" x14ac:dyDescent="0.3">
      <c r="A42" s="33">
        <v>42683</v>
      </c>
      <c r="B42" s="32">
        <v>0.58703703703703702</v>
      </c>
      <c r="C42" s="29">
        <v>425.33330000000001</v>
      </c>
      <c r="D42" s="29">
        <v>12.63</v>
      </c>
      <c r="E42" s="29">
        <v>4.5179999999999998</v>
      </c>
      <c r="F42" s="29">
        <v>14.481999999999999</v>
      </c>
      <c r="G42" s="6">
        <v>-4.3</v>
      </c>
      <c r="H42" s="29">
        <v>3.294</v>
      </c>
      <c r="I42" s="29">
        <v>7.72</v>
      </c>
      <c r="J42" s="29">
        <v>7.3</v>
      </c>
      <c r="K42" s="29">
        <v>84.040099999999995</v>
      </c>
      <c r="L42" s="29">
        <v>29.79</v>
      </c>
      <c r="M42" s="1"/>
      <c r="O42" s="60">
        <f t="shared" si="0"/>
        <v>2.1650000000000003E-2</v>
      </c>
      <c r="P42" s="1">
        <f t="shared" si="2"/>
        <v>12.992782519999999</v>
      </c>
    </row>
    <row r="43" spans="1:16" x14ac:dyDescent="0.3">
      <c r="A43" s="33">
        <v>42683</v>
      </c>
      <c r="B43" s="32">
        <v>0.58715277777777786</v>
      </c>
      <c r="C43" s="29">
        <v>425.5</v>
      </c>
      <c r="D43" s="29">
        <v>12.63</v>
      </c>
      <c r="E43" s="29">
        <v>4.4880000000000004</v>
      </c>
      <c r="F43" s="29">
        <v>14.481</v>
      </c>
      <c r="G43" s="6">
        <v>-4.5999999999999996</v>
      </c>
      <c r="H43" s="29">
        <v>3.294</v>
      </c>
      <c r="I43" s="29">
        <v>7.72</v>
      </c>
      <c r="J43" s="29">
        <v>7.31</v>
      </c>
      <c r="K43" s="29">
        <v>84.111199999999997</v>
      </c>
      <c r="L43" s="29">
        <v>29.79</v>
      </c>
      <c r="M43" s="1"/>
      <c r="O43" s="60">
        <f t="shared" si="0"/>
        <v>5.5999999999999939E-3</v>
      </c>
      <c r="P43" s="1">
        <f t="shared" si="2"/>
        <v>12.894357320000001</v>
      </c>
    </row>
    <row r="44" spans="1:16" x14ac:dyDescent="0.3">
      <c r="A44" s="33">
        <v>42683</v>
      </c>
      <c r="B44" s="32">
        <v>0.58726851851851858</v>
      </c>
      <c r="C44" s="29">
        <v>425.66669999999999</v>
      </c>
      <c r="D44" s="29">
        <v>12.62</v>
      </c>
      <c r="E44" s="29">
        <v>4.4930000000000003</v>
      </c>
      <c r="F44" s="29">
        <v>14.48</v>
      </c>
      <c r="G44" s="6">
        <v>-4.7</v>
      </c>
      <c r="H44" s="29">
        <v>3.323</v>
      </c>
      <c r="I44" s="29">
        <v>7.72</v>
      </c>
      <c r="J44" s="29">
        <v>7.32</v>
      </c>
      <c r="K44" s="29">
        <v>84.199299999999994</v>
      </c>
      <c r="L44" s="29">
        <v>29.8</v>
      </c>
      <c r="M44" s="1"/>
      <c r="O44" s="60">
        <f t="shared" si="0"/>
        <v>2.4999999999997247E-4</v>
      </c>
      <c r="P44" s="1">
        <f t="shared" si="2"/>
        <v>12.910761520000001</v>
      </c>
    </row>
    <row r="45" spans="1:16" x14ac:dyDescent="0.3">
      <c r="A45" s="33">
        <v>42683</v>
      </c>
      <c r="B45" s="32">
        <v>0.5873842592592593</v>
      </c>
      <c r="C45" s="29">
        <v>425.83330000000001</v>
      </c>
      <c r="D45" s="29">
        <v>12.63</v>
      </c>
      <c r="E45" s="29">
        <v>4.5060000000000002</v>
      </c>
      <c r="F45" s="29">
        <v>14.48</v>
      </c>
      <c r="G45" s="6">
        <v>-4.5</v>
      </c>
      <c r="H45" s="29">
        <v>3.294</v>
      </c>
      <c r="I45" s="29">
        <v>7.72</v>
      </c>
      <c r="J45" s="29">
        <v>7.3</v>
      </c>
      <c r="K45" s="29">
        <v>84.072599999999994</v>
      </c>
      <c r="L45" s="29">
        <v>29.8</v>
      </c>
      <c r="M45" s="1"/>
      <c r="O45" s="60">
        <f t="shared" si="0"/>
        <v>1.0949999999999988E-2</v>
      </c>
      <c r="P45" s="1">
        <f t="shared" si="2"/>
        <v>12.953412440000001</v>
      </c>
    </row>
    <row r="46" spans="1:16" x14ac:dyDescent="0.3">
      <c r="A46" s="33">
        <v>42683</v>
      </c>
      <c r="B46" s="32">
        <v>0.58750000000000002</v>
      </c>
      <c r="C46" s="29">
        <v>426</v>
      </c>
      <c r="D46" s="29">
        <v>12.62</v>
      </c>
      <c r="E46" s="29">
        <v>4.46</v>
      </c>
      <c r="F46" s="29">
        <v>14.478999999999999</v>
      </c>
      <c r="G46" s="6">
        <v>-4.5</v>
      </c>
      <c r="H46" s="29">
        <v>3.294</v>
      </c>
      <c r="I46" s="29">
        <v>7.72</v>
      </c>
      <c r="J46" s="29">
        <v>7.3</v>
      </c>
      <c r="K46" s="29">
        <v>84.023300000000006</v>
      </c>
      <c r="L46" s="29">
        <v>29.81</v>
      </c>
      <c r="M46" s="1"/>
      <c r="O46" s="60">
        <f t="shared" si="0"/>
        <v>1.0949999999999988E-2</v>
      </c>
      <c r="P46" s="1">
        <f t="shared" si="2"/>
        <v>12.802493799999999</v>
      </c>
    </row>
    <row r="47" spans="1:16" x14ac:dyDescent="0.3">
      <c r="A47" s="33">
        <v>42683</v>
      </c>
      <c r="B47" s="32">
        <v>0.58761574074074074</v>
      </c>
      <c r="C47" s="29">
        <v>426.16669999999999</v>
      </c>
      <c r="D47" s="29">
        <v>12.63</v>
      </c>
      <c r="E47" s="29">
        <v>4.4630000000000001</v>
      </c>
      <c r="F47" s="29">
        <v>14.478999999999999</v>
      </c>
      <c r="G47" s="6">
        <v>-4.5999999999999996</v>
      </c>
      <c r="H47" s="29">
        <v>3.323</v>
      </c>
      <c r="I47" s="29">
        <v>7.72</v>
      </c>
      <c r="J47" s="29">
        <v>7.3</v>
      </c>
      <c r="K47" s="29">
        <v>84.019599999999997</v>
      </c>
      <c r="L47" s="29">
        <v>29.81</v>
      </c>
      <c r="M47" s="1"/>
      <c r="O47" s="60">
        <f t="shared" si="0"/>
        <v>5.5999999999999939E-3</v>
      </c>
      <c r="P47" s="1">
        <f t="shared" si="2"/>
        <v>12.81233632</v>
      </c>
    </row>
    <row r="48" spans="1:16" x14ac:dyDescent="0.3">
      <c r="A48" s="33">
        <v>42683</v>
      </c>
      <c r="B48" s="32">
        <v>0.58773148148148158</v>
      </c>
      <c r="C48" s="29">
        <v>426.33330000000001</v>
      </c>
      <c r="D48" s="29">
        <v>12.63</v>
      </c>
      <c r="E48" s="29">
        <v>4.5110000000000001</v>
      </c>
      <c r="F48" s="29">
        <v>14.478</v>
      </c>
      <c r="G48" s="6">
        <v>-4.4000000000000004</v>
      </c>
      <c r="H48" s="29">
        <v>3.323</v>
      </c>
      <c r="I48" s="29">
        <v>7.72</v>
      </c>
      <c r="J48" s="29">
        <v>7.3</v>
      </c>
      <c r="K48" s="29">
        <v>84.052899999999994</v>
      </c>
      <c r="L48" s="29">
        <v>29.8</v>
      </c>
      <c r="M48" s="1"/>
      <c r="O48" s="60">
        <f t="shared" si="0"/>
        <v>1.6299999999999953E-2</v>
      </c>
      <c r="P48" s="1">
        <f t="shared" si="2"/>
        <v>12.969816639999999</v>
      </c>
    </row>
    <row r="49" spans="1:16" x14ac:dyDescent="0.3">
      <c r="A49" s="33">
        <v>42683</v>
      </c>
      <c r="B49" s="32">
        <v>0.58784722222222219</v>
      </c>
      <c r="C49" s="29">
        <v>426.5</v>
      </c>
      <c r="D49" s="29">
        <v>12.62</v>
      </c>
      <c r="E49" s="29">
        <v>4.5030000000000001</v>
      </c>
      <c r="F49" s="29">
        <v>14.478</v>
      </c>
      <c r="G49" s="6">
        <v>-4.5999999999999996</v>
      </c>
      <c r="H49" s="29">
        <v>3.294</v>
      </c>
      <c r="I49" s="29">
        <v>7.72</v>
      </c>
      <c r="J49" s="29">
        <v>7.29</v>
      </c>
      <c r="K49" s="29">
        <v>83.941800000000001</v>
      </c>
      <c r="L49" s="29">
        <v>29.81</v>
      </c>
      <c r="M49" s="1"/>
      <c r="O49" s="60">
        <f t="shared" si="0"/>
        <v>5.5999999999999939E-3</v>
      </c>
      <c r="P49" s="1">
        <f t="shared" si="2"/>
        <v>12.94356992</v>
      </c>
    </row>
    <row r="50" spans="1:16" x14ac:dyDescent="0.3">
      <c r="A50" s="33">
        <v>42683</v>
      </c>
      <c r="B50" s="32">
        <v>0.58796296296296302</v>
      </c>
      <c r="C50" s="29">
        <v>426.66669999999999</v>
      </c>
      <c r="D50" s="29">
        <v>12.63</v>
      </c>
      <c r="E50" s="29">
        <v>4.5</v>
      </c>
      <c r="F50" s="29">
        <v>14.477</v>
      </c>
      <c r="G50" s="6">
        <v>-4.5</v>
      </c>
      <c r="H50" s="29">
        <v>3.323</v>
      </c>
      <c r="I50" s="29">
        <v>7.72</v>
      </c>
      <c r="J50" s="29">
        <v>7.31</v>
      </c>
      <c r="K50" s="29">
        <v>84.127099999999999</v>
      </c>
      <c r="L50" s="29">
        <v>29.81</v>
      </c>
      <c r="M50" s="1"/>
      <c r="O50" s="60">
        <f t="shared" si="0"/>
        <v>1.0949999999999988E-2</v>
      </c>
      <c r="P50" s="1">
        <f t="shared" si="2"/>
        <v>12.9337274</v>
      </c>
    </row>
    <row r="51" spans="1:16" x14ac:dyDescent="0.3">
      <c r="A51" s="33">
        <v>42683</v>
      </c>
      <c r="B51" s="32">
        <v>0.58807870370370374</v>
      </c>
      <c r="C51" s="29">
        <v>426.83330000000001</v>
      </c>
      <c r="D51" s="29">
        <v>12.62</v>
      </c>
      <c r="E51" s="29">
        <v>4.5309999999999997</v>
      </c>
      <c r="F51" s="29">
        <v>14.477</v>
      </c>
      <c r="G51" s="6">
        <v>-4</v>
      </c>
      <c r="H51" s="29">
        <v>3.294</v>
      </c>
      <c r="I51" s="29">
        <v>7.72</v>
      </c>
      <c r="J51" s="29">
        <v>7.3</v>
      </c>
      <c r="K51" s="29">
        <v>84.022800000000004</v>
      </c>
      <c r="L51" s="29">
        <v>29.82</v>
      </c>
      <c r="M51" s="1"/>
      <c r="O51" s="60">
        <f t="shared" si="0"/>
        <v>3.7699999999999984E-2</v>
      </c>
      <c r="P51" s="1">
        <f t="shared" si="2"/>
        <v>13.035433439999998</v>
      </c>
    </row>
    <row r="52" spans="1:16" x14ac:dyDescent="0.3">
      <c r="A52" s="33">
        <v>42683</v>
      </c>
      <c r="B52" s="32">
        <v>0.58819444444444446</v>
      </c>
      <c r="C52" s="29">
        <v>427</v>
      </c>
      <c r="D52" s="29">
        <v>12.63</v>
      </c>
      <c r="E52" s="29">
        <v>4.5049999999999999</v>
      </c>
      <c r="F52" s="29">
        <v>14.476000000000001</v>
      </c>
      <c r="G52" s="6">
        <v>-4.4000000000000004</v>
      </c>
      <c r="H52" s="29">
        <v>3.323</v>
      </c>
      <c r="I52" s="29">
        <v>7.72</v>
      </c>
      <c r="J52" s="29">
        <v>7.3</v>
      </c>
      <c r="K52" s="29">
        <v>84.051599999999993</v>
      </c>
      <c r="L52" s="29">
        <v>29.81</v>
      </c>
      <c r="M52" s="1"/>
      <c r="O52" s="60">
        <f t="shared" si="0"/>
        <v>1.6299999999999953E-2</v>
      </c>
      <c r="P52" s="1">
        <f t="shared" si="2"/>
        <v>12.950131599999999</v>
      </c>
    </row>
    <row r="53" spans="1:16" x14ac:dyDescent="0.3">
      <c r="A53" s="33">
        <v>42683</v>
      </c>
      <c r="B53" s="32">
        <v>0.58831018518518519</v>
      </c>
      <c r="C53" s="29">
        <v>427.16669999999999</v>
      </c>
      <c r="D53" s="29">
        <v>12.63</v>
      </c>
      <c r="E53" s="29">
        <v>4.508</v>
      </c>
      <c r="F53" s="29">
        <v>14.475</v>
      </c>
      <c r="G53" s="6">
        <v>-4.3</v>
      </c>
      <c r="H53" s="29">
        <v>3.294</v>
      </c>
      <c r="I53" s="29">
        <v>7.72</v>
      </c>
      <c r="J53" s="29">
        <v>7.3</v>
      </c>
      <c r="K53" s="29">
        <v>84.117800000000003</v>
      </c>
      <c r="L53" s="29">
        <v>29.81</v>
      </c>
      <c r="M53" s="1"/>
      <c r="O53" s="60">
        <f t="shared" si="0"/>
        <v>2.1650000000000003E-2</v>
      </c>
      <c r="P53" s="1">
        <f t="shared" si="2"/>
        <v>12.95997412</v>
      </c>
    </row>
    <row r="54" spans="1:16" x14ac:dyDescent="0.3">
      <c r="A54" s="33">
        <v>42683</v>
      </c>
      <c r="B54" s="32">
        <v>0.58842592592592591</v>
      </c>
      <c r="C54" s="29">
        <v>427.33330000000001</v>
      </c>
      <c r="D54" s="29">
        <v>12.63</v>
      </c>
      <c r="E54" s="29">
        <v>4.5049999999999999</v>
      </c>
      <c r="F54" s="29">
        <v>14.475</v>
      </c>
      <c r="G54" s="6">
        <v>-4.5</v>
      </c>
      <c r="H54" s="29">
        <v>3.323</v>
      </c>
      <c r="I54" s="29">
        <v>7.72</v>
      </c>
      <c r="J54" s="29">
        <v>7.3</v>
      </c>
      <c r="K54" s="29">
        <v>84.116500000000002</v>
      </c>
      <c r="L54" s="29">
        <v>29.81</v>
      </c>
      <c r="M54" s="1"/>
      <c r="O54" s="60">
        <f t="shared" si="0"/>
        <v>1.0949999999999988E-2</v>
      </c>
      <c r="P54" s="1">
        <f t="shared" si="2"/>
        <v>12.950131599999999</v>
      </c>
    </row>
    <row r="55" spans="1:16" x14ac:dyDescent="0.3">
      <c r="A55" s="33">
        <v>42683</v>
      </c>
      <c r="B55" s="32">
        <v>0.58854166666666674</v>
      </c>
      <c r="C55" s="29">
        <v>427.5</v>
      </c>
      <c r="D55" s="29">
        <v>12.62</v>
      </c>
      <c r="E55" s="29">
        <v>4.4950000000000001</v>
      </c>
      <c r="F55" s="29">
        <v>14.475</v>
      </c>
      <c r="G55" s="6">
        <v>-4.7</v>
      </c>
      <c r="H55" s="29">
        <v>3.323</v>
      </c>
      <c r="I55" s="29">
        <v>7.72</v>
      </c>
      <c r="J55" s="29">
        <v>7.31</v>
      </c>
      <c r="K55" s="29">
        <v>84.125200000000007</v>
      </c>
      <c r="L55" s="29">
        <v>29.82</v>
      </c>
      <c r="M55" s="1"/>
      <c r="O55" s="60">
        <f t="shared" si="0"/>
        <v>2.4999999999997247E-4</v>
      </c>
      <c r="P55" s="1">
        <f t="shared" si="2"/>
        <v>12.9173232</v>
      </c>
    </row>
    <row r="56" spans="1:16" x14ac:dyDescent="0.3">
      <c r="A56" s="33">
        <v>42683</v>
      </c>
      <c r="B56" s="32">
        <v>0.58865740740740746</v>
      </c>
      <c r="C56" s="29">
        <v>427.66669999999999</v>
      </c>
      <c r="D56" s="29">
        <v>12.63</v>
      </c>
      <c r="E56" s="29">
        <v>4.4880000000000004</v>
      </c>
      <c r="F56" s="29">
        <v>14.474</v>
      </c>
      <c r="G56" s="6">
        <v>-4.5999999999999996</v>
      </c>
      <c r="H56" s="29">
        <v>3.294</v>
      </c>
      <c r="I56" s="29">
        <v>7.72</v>
      </c>
      <c r="J56" s="29">
        <v>7.3</v>
      </c>
      <c r="K56" s="29">
        <v>84.095200000000006</v>
      </c>
      <c r="L56" s="29">
        <v>29.81</v>
      </c>
      <c r="M56" s="1"/>
      <c r="O56" s="60">
        <f t="shared" si="0"/>
        <v>5.5999999999999939E-3</v>
      </c>
      <c r="P56" s="1">
        <f t="shared" si="2"/>
        <v>12.894357320000001</v>
      </c>
    </row>
    <row r="57" spans="1:16" x14ac:dyDescent="0.3">
      <c r="A57" s="33">
        <v>42683</v>
      </c>
      <c r="B57" s="32">
        <v>0.58877314814814818</v>
      </c>
      <c r="C57" s="29">
        <v>427.83330000000001</v>
      </c>
      <c r="D57" s="29">
        <v>12.62</v>
      </c>
      <c r="E57" s="29">
        <v>4.4580000000000002</v>
      </c>
      <c r="F57" s="29">
        <v>14.474</v>
      </c>
      <c r="G57" s="6">
        <v>-4.5999999999999996</v>
      </c>
      <c r="H57" s="29">
        <v>3.294</v>
      </c>
      <c r="I57" s="29">
        <v>7.72</v>
      </c>
      <c r="J57" s="29">
        <v>7.29</v>
      </c>
      <c r="K57" s="29">
        <v>83.977099999999993</v>
      </c>
      <c r="L57" s="29">
        <v>29.82</v>
      </c>
      <c r="M57" s="1"/>
      <c r="O57" s="60">
        <f t="shared" si="0"/>
        <v>5.5999999999999939E-3</v>
      </c>
      <c r="P57" s="1">
        <f t="shared" si="2"/>
        <v>12.79593212</v>
      </c>
    </row>
    <row r="58" spans="1:16" x14ac:dyDescent="0.3">
      <c r="A58" s="33">
        <v>42683</v>
      </c>
      <c r="B58" s="32">
        <v>0.58888888888888891</v>
      </c>
      <c r="C58" s="29">
        <v>428</v>
      </c>
      <c r="D58" s="29">
        <v>12.63</v>
      </c>
      <c r="E58" s="29">
        <v>4.476</v>
      </c>
      <c r="F58" s="29">
        <v>14.473000000000001</v>
      </c>
      <c r="G58" s="6">
        <v>-4.5</v>
      </c>
      <c r="H58" s="29">
        <v>3.323</v>
      </c>
      <c r="I58" s="29">
        <v>7.72</v>
      </c>
      <c r="J58" s="29">
        <v>7.3</v>
      </c>
      <c r="K58" s="29">
        <v>84.063800000000001</v>
      </c>
      <c r="L58" s="29">
        <v>29.82</v>
      </c>
      <c r="M58" s="1"/>
      <c r="O58" s="60">
        <f t="shared" si="0"/>
        <v>1.0949999999999988E-2</v>
      </c>
      <c r="P58" s="1">
        <f t="shared" si="2"/>
        <v>12.85498724</v>
      </c>
    </row>
    <row r="59" spans="1:16" x14ac:dyDescent="0.3">
      <c r="A59" s="33">
        <v>42683</v>
      </c>
      <c r="B59" s="32">
        <v>0.58900462962962963</v>
      </c>
      <c r="C59" s="29">
        <v>428.16669999999999</v>
      </c>
      <c r="D59" s="29">
        <v>12.63</v>
      </c>
      <c r="E59" s="29">
        <v>4.4950000000000001</v>
      </c>
      <c r="F59" s="29">
        <v>14.473000000000001</v>
      </c>
      <c r="G59" s="6">
        <v>-4.5</v>
      </c>
      <c r="H59" s="29">
        <v>3.323</v>
      </c>
      <c r="I59" s="29">
        <v>7.72</v>
      </c>
      <c r="J59" s="29">
        <v>7.3</v>
      </c>
      <c r="K59" s="29">
        <v>84.122699999999995</v>
      </c>
      <c r="L59" s="29">
        <v>29.82</v>
      </c>
      <c r="M59" s="1"/>
      <c r="O59" s="60">
        <f t="shared" si="0"/>
        <v>1.0949999999999988E-2</v>
      </c>
      <c r="P59" s="1">
        <f t="shared" si="2"/>
        <v>12.9173232</v>
      </c>
    </row>
    <row r="60" spans="1:16" x14ac:dyDescent="0.3">
      <c r="A60" s="33">
        <v>42683</v>
      </c>
      <c r="B60" s="32">
        <v>0.58912037037037046</v>
      </c>
      <c r="C60" s="29">
        <v>428.33330000000001</v>
      </c>
      <c r="D60" s="29">
        <v>12.63</v>
      </c>
      <c r="E60" s="29">
        <v>4.5030000000000001</v>
      </c>
      <c r="F60" s="29">
        <v>14.472</v>
      </c>
      <c r="G60" s="6">
        <v>-4.4000000000000004</v>
      </c>
      <c r="H60" s="29">
        <v>3.323</v>
      </c>
      <c r="I60" s="29">
        <v>7.72</v>
      </c>
      <c r="J60" s="29">
        <v>7.32</v>
      </c>
      <c r="K60" s="29">
        <v>84.276600000000002</v>
      </c>
      <c r="L60" s="29">
        <v>29.82</v>
      </c>
      <c r="M60" s="1"/>
      <c r="O60" s="60">
        <f t="shared" si="0"/>
        <v>1.6299999999999953E-2</v>
      </c>
      <c r="P60" s="1">
        <f t="shared" si="2"/>
        <v>12.94356992</v>
      </c>
    </row>
    <row r="61" spans="1:16" x14ac:dyDescent="0.3">
      <c r="A61" s="33">
        <v>42683</v>
      </c>
      <c r="B61" s="32">
        <v>0.58923611111111118</v>
      </c>
      <c r="C61" s="29">
        <v>428.5</v>
      </c>
      <c r="D61" s="29">
        <v>12.63</v>
      </c>
      <c r="E61" s="29">
        <v>4.7699999999999996</v>
      </c>
      <c r="F61" s="29">
        <v>14.473000000000001</v>
      </c>
      <c r="G61" s="6">
        <v>-4.7</v>
      </c>
      <c r="H61" s="29">
        <v>3.294</v>
      </c>
      <c r="I61" s="29">
        <v>7.72</v>
      </c>
      <c r="J61" s="29">
        <v>7.31</v>
      </c>
      <c r="K61" s="29">
        <v>84.191299999999998</v>
      </c>
      <c r="L61" s="29">
        <v>29.82</v>
      </c>
      <c r="M61" s="1"/>
      <c r="O61" s="60">
        <f t="shared" si="0"/>
        <v>2.4999999999997247E-4</v>
      </c>
      <c r="P61" s="1">
        <f t="shared" si="2"/>
        <v>13.819554199999999</v>
      </c>
    </row>
    <row r="62" spans="1:16" x14ac:dyDescent="0.3">
      <c r="A62" s="33">
        <v>42683</v>
      </c>
      <c r="B62" s="32">
        <v>0.5893518518518519</v>
      </c>
      <c r="C62" s="29">
        <v>428.66669999999999</v>
      </c>
      <c r="D62" s="29">
        <v>12.62</v>
      </c>
      <c r="E62" s="29">
        <v>6.8129999999999997</v>
      </c>
      <c r="F62" s="29">
        <v>14.474</v>
      </c>
      <c r="G62" s="6">
        <v>-4.4000000000000004</v>
      </c>
      <c r="H62" s="29">
        <v>3.294</v>
      </c>
      <c r="I62" s="29">
        <v>7.72</v>
      </c>
      <c r="J62" s="29">
        <v>7.29</v>
      </c>
      <c r="K62" s="29">
        <v>83.981800000000007</v>
      </c>
      <c r="L62" s="29">
        <v>29.88</v>
      </c>
      <c r="M62" s="1"/>
      <c r="O62" s="60">
        <f t="shared" si="0"/>
        <v>1.6299999999999953E-2</v>
      </c>
      <c r="P62" s="1">
        <f t="shared" si="2"/>
        <v>20.522310319999999</v>
      </c>
    </row>
    <row r="63" spans="1:16" x14ac:dyDescent="0.3">
      <c r="A63" s="33">
        <v>42683</v>
      </c>
      <c r="B63" s="32">
        <v>0.58946759259259263</v>
      </c>
      <c r="C63" s="29">
        <v>428.83330000000001</v>
      </c>
      <c r="D63" s="29">
        <v>12.62</v>
      </c>
      <c r="E63" s="29">
        <v>7.875</v>
      </c>
      <c r="F63" s="29">
        <v>14.475</v>
      </c>
      <c r="G63" s="6">
        <v>-4.0999999999999996</v>
      </c>
      <c r="H63" s="29">
        <v>3.294</v>
      </c>
      <c r="I63" s="29">
        <v>7.71</v>
      </c>
      <c r="J63" s="29">
        <v>7.19</v>
      </c>
      <c r="K63" s="29">
        <v>82.865499999999997</v>
      </c>
      <c r="L63" s="29">
        <v>29.89</v>
      </c>
      <c r="M63" s="1"/>
      <c r="O63" s="60">
        <f t="shared" si="0"/>
        <v>3.234999999999999E-2</v>
      </c>
      <c r="P63" s="1">
        <f t="shared" si="2"/>
        <v>24.0065624</v>
      </c>
    </row>
    <row r="64" spans="1:16" x14ac:dyDescent="0.3">
      <c r="A64" s="33">
        <v>42683</v>
      </c>
      <c r="B64" s="32">
        <v>0.58958333333333335</v>
      </c>
      <c r="C64" s="29">
        <v>429</v>
      </c>
      <c r="D64" s="29">
        <v>12.62</v>
      </c>
      <c r="E64" s="29">
        <v>7.9039999999999999</v>
      </c>
      <c r="F64" s="29">
        <v>14.474</v>
      </c>
      <c r="G64" s="6">
        <v>-4.5</v>
      </c>
      <c r="H64" s="29">
        <v>3.294</v>
      </c>
      <c r="I64" s="29">
        <v>7.71</v>
      </c>
      <c r="J64" s="29">
        <v>7.16</v>
      </c>
      <c r="K64" s="29">
        <v>82.450999999999993</v>
      </c>
      <c r="L64" s="29">
        <v>29.89</v>
      </c>
      <c r="M64" s="1"/>
      <c r="O64" s="60">
        <f t="shared" si="0"/>
        <v>1.0949999999999988E-2</v>
      </c>
      <c r="P64" s="1">
        <f t="shared" si="2"/>
        <v>24.101706760000003</v>
      </c>
    </row>
    <row r="65" spans="1:16" x14ac:dyDescent="0.3">
      <c r="A65" s="33">
        <v>42683</v>
      </c>
      <c r="B65" s="32">
        <v>0.58969907407407418</v>
      </c>
      <c r="C65" s="29">
        <v>429.16669999999999</v>
      </c>
      <c r="D65" s="29">
        <v>12.61</v>
      </c>
      <c r="E65" s="29">
        <v>7.8920000000000003</v>
      </c>
      <c r="F65" s="29">
        <v>14.474</v>
      </c>
      <c r="G65" s="6">
        <v>-4.7</v>
      </c>
      <c r="H65" s="29">
        <v>3.294</v>
      </c>
      <c r="I65" s="29">
        <v>7.71</v>
      </c>
      <c r="J65" s="29">
        <v>7.14</v>
      </c>
      <c r="K65" s="29">
        <v>82.2102</v>
      </c>
      <c r="L65" s="29">
        <v>29.89</v>
      </c>
      <c r="M65" s="1"/>
      <c r="O65" s="60">
        <f t="shared" si="0"/>
        <v>2.4999999999997247E-4</v>
      </c>
      <c r="P65" s="1">
        <f t="shared" si="2"/>
        <v>24.062336680000001</v>
      </c>
    </row>
    <row r="66" spans="1:16" x14ac:dyDescent="0.3">
      <c r="A66" s="33">
        <v>42683</v>
      </c>
      <c r="B66" s="32">
        <v>0.58981481481481479</v>
      </c>
      <c r="C66" s="29">
        <v>429.33330000000001</v>
      </c>
      <c r="D66" s="29">
        <v>12.61</v>
      </c>
      <c r="E66" s="29">
        <v>7.8920000000000003</v>
      </c>
      <c r="F66" s="29">
        <v>14.474</v>
      </c>
      <c r="G66" s="6">
        <v>-4.5</v>
      </c>
      <c r="H66" s="29">
        <v>3.294</v>
      </c>
      <c r="I66" s="29">
        <v>7.71</v>
      </c>
      <c r="J66" s="29">
        <v>7.12</v>
      </c>
      <c r="K66" s="29">
        <v>81.970699999999994</v>
      </c>
      <c r="L66" s="29">
        <v>29.9</v>
      </c>
      <c r="M66" s="1"/>
      <c r="O66" s="60">
        <f t="shared" si="0"/>
        <v>1.0949999999999988E-2</v>
      </c>
      <c r="P66" s="1">
        <f t="shared" si="2"/>
        <v>24.062336680000001</v>
      </c>
    </row>
    <row r="67" spans="1:16" x14ac:dyDescent="0.3">
      <c r="A67" s="33">
        <v>42683</v>
      </c>
      <c r="B67" s="32">
        <v>0.58993055555555562</v>
      </c>
      <c r="C67" s="29">
        <v>429.5</v>
      </c>
      <c r="D67" s="29">
        <v>12.61</v>
      </c>
      <c r="E67" s="29">
        <v>7.89</v>
      </c>
      <c r="F67" s="29">
        <v>14.473000000000001</v>
      </c>
      <c r="G67" s="6">
        <v>-4.4000000000000004</v>
      </c>
      <c r="H67" s="29">
        <v>3.323</v>
      </c>
      <c r="I67" s="29">
        <v>7.71</v>
      </c>
      <c r="J67" s="29">
        <v>7.11</v>
      </c>
      <c r="K67" s="29">
        <v>81.905900000000003</v>
      </c>
      <c r="L67" s="29">
        <v>29.9</v>
      </c>
      <c r="M67" s="1"/>
      <c r="O67" s="60">
        <f t="shared" si="0"/>
        <v>1.6299999999999953E-2</v>
      </c>
      <c r="P67" s="1">
        <f t="shared" si="2"/>
        <v>24.055775000000001</v>
      </c>
    </row>
    <row r="68" spans="1:16" x14ac:dyDescent="0.3">
      <c r="A68" s="33">
        <v>42683</v>
      </c>
      <c r="B68" s="32">
        <v>0.59004629629629635</v>
      </c>
      <c r="C68" s="29">
        <v>429.66669999999999</v>
      </c>
      <c r="D68" s="29">
        <v>12.61</v>
      </c>
      <c r="E68" s="29">
        <v>7.9089999999999998</v>
      </c>
      <c r="F68" s="29">
        <v>14.473000000000001</v>
      </c>
      <c r="G68" s="6">
        <v>-4.5999999999999996</v>
      </c>
      <c r="H68" s="29">
        <v>3.294</v>
      </c>
      <c r="I68" s="29">
        <v>7.71</v>
      </c>
      <c r="J68" s="29">
        <v>7.11</v>
      </c>
      <c r="K68" s="29">
        <v>81.915700000000001</v>
      </c>
      <c r="L68" s="29">
        <v>29.9</v>
      </c>
      <c r="M68" s="1"/>
      <c r="O68" s="60">
        <f t="shared" si="0"/>
        <v>5.5999999999999939E-3</v>
      </c>
      <c r="P68" s="1">
        <f t="shared" si="2"/>
        <v>24.118110959999999</v>
      </c>
    </row>
    <row r="69" spans="1:16" x14ac:dyDescent="0.3">
      <c r="A69" s="33">
        <v>42683</v>
      </c>
      <c r="B69" s="32">
        <v>0.59016203703703707</v>
      </c>
      <c r="C69" s="29">
        <v>429.83330000000001</v>
      </c>
      <c r="D69" s="29">
        <v>12.61</v>
      </c>
      <c r="E69" s="29">
        <v>7.9020000000000001</v>
      </c>
      <c r="F69" s="29">
        <v>14.473000000000001</v>
      </c>
      <c r="G69" s="6">
        <v>-4.5</v>
      </c>
      <c r="H69" s="29">
        <v>3.323</v>
      </c>
      <c r="I69" s="29">
        <v>7.71</v>
      </c>
      <c r="J69" s="29">
        <v>7.11</v>
      </c>
      <c r="K69" s="29">
        <v>81.925399999999996</v>
      </c>
      <c r="L69" s="29">
        <v>29.9</v>
      </c>
      <c r="M69" s="1"/>
      <c r="O69" s="60">
        <f t="shared" si="0"/>
        <v>1.0949999999999988E-2</v>
      </c>
      <c r="P69" s="1">
        <f t="shared" si="2"/>
        <v>24.095145080000002</v>
      </c>
    </row>
    <row r="70" spans="1:16" x14ac:dyDescent="0.3">
      <c r="A70" s="33">
        <v>42683</v>
      </c>
      <c r="B70" s="32">
        <v>0.59027777777777779</v>
      </c>
      <c r="C70" s="29">
        <v>430</v>
      </c>
      <c r="D70" s="29">
        <v>12.61</v>
      </c>
      <c r="E70" s="29">
        <v>7.8650000000000002</v>
      </c>
      <c r="F70" s="29">
        <v>14.472</v>
      </c>
      <c r="G70" s="6">
        <v>-4.5</v>
      </c>
      <c r="H70" s="29">
        <v>3.294</v>
      </c>
      <c r="I70" s="29">
        <v>7.71</v>
      </c>
      <c r="J70" s="29">
        <v>7.1</v>
      </c>
      <c r="K70" s="29">
        <v>81.800299999999993</v>
      </c>
      <c r="L70" s="29">
        <v>29.9</v>
      </c>
      <c r="M70" s="1"/>
      <c r="O70" s="60">
        <f t="shared" si="0"/>
        <v>1.0949999999999988E-2</v>
      </c>
      <c r="P70" s="1">
        <f t="shared" si="2"/>
        <v>23.973754000000003</v>
      </c>
    </row>
    <row r="71" spans="1:16" x14ac:dyDescent="0.3">
      <c r="A71" s="33">
        <v>42683</v>
      </c>
      <c r="B71" s="32">
        <v>0.59039351851851851</v>
      </c>
      <c r="C71" s="29">
        <v>430.16669999999999</v>
      </c>
      <c r="D71" s="29">
        <v>12.61</v>
      </c>
      <c r="E71" s="29">
        <v>7.8940000000000001</v>
      </c>
      <c r="F71" s="29">
        <v>14.472</v>
      </c>
      <c r="G71" s="6">
        <v>-4.5999999999999996</v>
      </c>
      <c r="H71" s="29">
        <v>3.323</v>
      </c>
      <c r="I71" s="29">
        <v>7.71</v>
      </c>
      <c r="J71" s="29">
        <v>7.11</v>
      </c>
      <c r="K71" s="29">
        <v>81.873000000000005</v>
      </c>
      <c r="L71" s="29">
        <v>29.9</v>
      </c>
      <c r="M71" s="1"/>
      <c r="O71" s="60">
        <f t="shared" si="0"/>
        <v>5.5999999999999939E-3</v>
      </c>
      <c r="P71" s="1">
        <f t="shared" si="2"/>
        <v>24.068898360000002</v>
      </c>
    </row>
    <row r="72" spans="1:16" x14ac:dyDescent="0.3">
      <c r="A72" s="33">
        <v>42683</v>
      </c>
      <c r="B72" s="32">
        <v>0.59050925925925934</v>
      </c>
      <c r="C72" s="29">
        <v>430.33330000000001</v>
      </c>
      <c r="D72" s="29">
        <v>12.61</v>
      </c>
      <c r="E72" s="29">
        <v>7.9119999999999999</v>
      </c>
      <c r="F72" s="29">
        <v>14.472</v>
      </c>
      <c r="G72" s="6">
        <v>-3.2</v>
      </c>
      <c r="H72" s="29">
        <v>3.294</v>
      </c>
      <c r="I72" s="29">
        <v>7.71</v>
      </c>
      <c r="J72" s="29">
        <v>7.11</v>
      </c>
      <c r="K72" s="29">
        <v>81.937600000000003</v>
      </c>
      <c r="L72" s="29">
        <v>29.9</v>
      </c>
      <c r="M72" s="1"/>
      <c r="O72" s="60">
        <f t="shared" ref="O72:O135" si="3">IF(G72="","",IF(G72*O$2+O$3&lt;0,0,G72*O$2+O$3))</f>
        <v>8.049999999999996E-2</v>
      </c>
      <c r="P72" s="1">
        <f t="shared" si="2"/>
        <v>24.127953480000002</v>
      </c>
    </row>
    <row r="73" spans="1:16" x14ac:dyDescent="0.3">
      <c r="A73" s="33">
        <v>42683</v>
      </c>
      <c r="B73" s="32">
        <v>0.59062500000000007</v>
      </c>
      <c r="C73" s="29">
        <v>430.5</v>
      </c>
      <c r="D73" s="29">
        <v>12.62</v>
      </c>
      <c r="E73" s="29">
        <v>7.9139999999999997</v>
      </c>
      <c r="F73" s="29">
        <v>14.471</v>
      </c>
      <c r="G73" s="6">
        <v>-4.7</v>
      </c>
      <c r="H73" s="29">
        <v>3.323</v>
      </c>
      <c r="I73" s="29">
        <v>7.71</v>
      </c>
      <c r="J73" s="29">
        <v>7.11</v>
      </c>
      <c r="K73" s="29">
        <v>81.959699999999998</v>
      </c>
      <c r="L73" s="29">
        <v>29.9</v>
      </c>
      <c r="M73" s="1"/>
      <c r="O73" s="60">
        <f t="shared" si="3"/>
        <v>2.4999999999997247E-4</v>
      </c>
      <c r="P73" s="1">
        <f t="shared" si="2"/>
        <v>24.134515159999999</v>
      </c>
    </row>
    <row r="74" spans="1:16" x14ac:dyDescent="0.3">
      <c r="A74" s="33">
        <v>42683</v>
      </c>
      <c r="B74" s="32">
        <v>0.59074074074074079</v>
      </c>
      <c r="C74" s="29">
        <v>430.66669999999999</v>
      </c>
      <c r="D74" s="29">
        <v>12.61</v>
      </c>
      <c r="E74" s="29">
        <v>9.298</v>
      </c>
      <c r="F74" s="29">
        <v>14.472</v>
      </c>
      <c r="G74" s="6">
        <v>-4.4000000000000004</v>
      </c>
      <c r="H74" s="29">
        <v>3.294</v>
      </c>
      <c r="I74" s="29">
        <v>7.71</v>
      </c>
      <c r="J74" s="29">
        <v>7.11</v>
      </c>
      <c r="K74" s="29">
        <v>81.944400000000002</v>
      </c>
      <c r="L74" s="29">
        <v>29.93</v>
      </c>
      <c r="M74" s="1"/>
      <c r="O74" s="60">
        <f t="shared" si="3"/>
        <v>1.6299999999999953E-2</v>
      </c>
      <c r="P74" s="1">
        <f t="shared" si="2"/>
        <v>28.67519772</v>
      </c>
    </row>
    <row r="75" spans="1:16" x14ac:dyDescent="0.3">
      <c r="A75" s="33">
        <v>42683</v>
      </c>
      <c r="B75" s="32">
        <v>0.59085648148148151</v>
      </c>
      <c r="C75" s="29">
        <v>430.83330000000001</v>
      </c>
      <c r="D75" s="29">
        <v>12.61</v>
      </c>
      <c r="E75" s="29">
        <v>11.308</v>
      </c>
      <c r="F75" s="29">
        <v>14.474</v>
      </c>
      <c r="G75" s="6">
        <v>-4.5</v>
      </c>
      <c r="H75" s="29">
        <v>3.294</v>
      </c>
      <c r="I75" s="29">
        <v>7.7</v>
      </c>
      <c r="J75" s="29">
        <v>7.04</v>
      </c>
      <c r="K75" s="29">
        <v>81.144000000000005</v>
      </c>
      <c r="L75" s="29">
        <v>29.96</v>
      </c>
      <c r="M75" s="1"/>
      <c r="O75" s="60">
        <f t="shared" si="3"/>
        <v>1.0949999999999988E-2</v>
      </c>
      <c r="P75" s="1">
        <f t="shared" si="2"/>
        <v>35.269686119999996</v>
      </c>
    </row>
    <row r="76" spans="1:16" x14ac:dyDescent="0.3">
      <c r="A76" s="33">
        <v>42683</v>
      </c>
      <c r="B76" s="32">
        <v>0.59097222222222223</v>
      </c>
      <c r="C76" s="29">
        <v>431</v>
      </c>
      <c r="D76" s="29">
        <v>12.6</v>
      </c>
      <c r="E76" s="29">
        <v>11.347</v>
      </c>
      <c r="F76" s="29">
        <v>14.473000000000001</v>
      </c>
      <c r="G76" s="6">
        <v>-4.4000000000000004</v>
      </c>
      <c r="H76" s="29">
        <v>3.294</v>
      </c>
      <c r="I76" s="29">
        <v>7.7</v>
      </c>
      <c r="J76" s="29">
        <v>6.98</v>
      </c>
      <c r="K76" s="29">
        <v>80.385400000000004</v>
      </c>
      <c r="L76" s="29">
        <v>29.96</v>
      </c>
      <c r="M76" s="1"/>
      <c r="O76" s="60">
        <f t="shared" si="3"/>
        <v>1.6299999999999953E-2</v>
      </c>
      <c r="P76" s="1">
        <f t="shared" si="2"/>
        <v>35.397638879999995</v>
      </c>
    </row>
    <row r="77" spans="1:16" x14ac:dyDescent="0.3">
      <c r="A77" s="33">
        <v>42683</v>
      </c>
      <c r="B77" s="32">
        <v>0.59108796296296306</v>
      </c>
      <c r="C77" s="29">
        <v>431.16669999999999</v>
      </c>
      <c r="D77" s="29">
        <v>12.61</v>
      </c>
      <c r="E77" s="29">
        <v>11.332000000000001</v>
      </c>
      <c r="F77" s="29">
        <v>14.473000000000001</v>
      </c>
      <c r="G77" s="6">
        <v>-4.5</v>
      </c>
      <c r="H77" s="29">
        <v>3.323</v>
      </c>
      <c r="I77" s="29">
        <v>7.7</v>
      </c>
      <c r="J77" s="29">
        <v>6.96</v>
      </c>
      <c r="K77" s="29">
        <v>80.147800000000004</v>
      </c>
      <c r="L77" s="29">
        <v>29.96</v>
      </c>
      <c r="M77" s="1"/>
      <c r="O77" s="60">
        <f t="shared" si="3"/>
        <v>1.0949999999999988E-2</v>
      </c>
      <c r="P77" s="1">
        <f t="shared" si="2"/>
        <v>35.348426279999998</v>
      </c>
    </row>
    <row r="78" spans="1:16" x14ac:dyDescent="0.3">
      <c r="A78" s="33">
        <v>42683</v>
      </c>
      <c r="B78" s="32">
        <v>0.59120370370370368</v>
      </c>
      <c r="C78" s="29">
        <v>431.33330000000001</v>
      </c>
      <c r="D78" s="29">
        <v>12.61</v>
      </c>
      <c r="E78" s="29">
        <v>11.382</v>
      </c>
      <c r="F78" s="29">
        <v>14.473000000000001</v>
      </c>
      <c r="G78" s="6">
        <v>-4.5</v>
      </c>
      <c r="H78" s="29">
        <v>3.323</v>
      </c>
      <c r="I78" s="29">
        <v>7.7</v>
      </c>
      <c r="J78" s="29">
        <v>6.93</v>
      </c>
      <c r="K78" s="29">
        <v>79.856200000000001</v>
      </c>
      <c r="L78" s="29">
        <v>29.96</v>
      </c>
      <c r="M78" s="1"/>
      <c r="O78" s="60">
        <f t="shared" si="3"/>
        <v>1.0949999999999988E-2</v>
      </c>
      <c r="P78" s="1">
        <f t="shared" si="2"/>
        <v>35.51246828</v>
      </c>
    </row>
    <row r="79" spans="1:16" x14ac:dyDescent="0.3">
      <c r="A79" s="33">
        <v>42683</v>
      </c>
      <c r="B79" s="32">
        <v>0.59131944444444451</v>
      </c>
      <c r="C79" s="29">
        <v>431.5</v>
      </c>
      <c r="D79" s="29">
        <v>12.61</v>
      </c>
      <c r="E79" s="29">
        <v>11.305</v>
      </c>
      <c r="F79" s="29">
        <v>14.473000000000001</v>
      </c>
      <c r="G79" s="6">
        <v>-4.4000000000000004</v>
      </c>
      <c r="H79" s="29">
        <v>3.294</v>
      </c>
      <c r="I79" s="29">
        <v>7.7</v>
      </c>
      <c r="J79" s="29">
        <v>6.92</v>
      </c>
      <c r="K79" s="29">
        <v>79.697800000000001</v>
      </c>
      <c r="L79" s="29">
        <v>29.97</v>
      </c>
      <c r="M79" s="1"/>
      <c r="O79" s="60">
        <f t="shared" si="3"/>
        <v>1.6299999999999953E-2</v>
      </c>
      <c r="P79" s="1">
        <f t="shared" si="2"/>
        <v>35.259843599999996</v>
      </c>
    </row>
    <row r="80" spans="1:16" x14ac:dyDescent="0.3">
      <c r="A80" s="33">
        <v>42683</v>
      </c>
      <c r="B80" s="32">
        <v>0.59143518518518523</v>
      </c>
      <c r="C80" s="29">
        <v>431.66669999999999</v>
      </c>
      <c r="D80" s="29">
        <v>12.61</v>
      </c>
      <c r="E80" s="29">
        <v>11.395</v>
      </c>
      <c r="F80" s="29">
        <v>14.473000000000001</v>
      </c>
      <c r="G80" s="6">
        <v>-4.7</v>
      </c>
      <c r="H80" s="29">
        <v>3.323</v>
      </c>
      <c r="I80" s="29">
        <v>7.7</v>
      </c>
      <c r="J80" s="29">
        <v>6.91</v>
      </c>
      <c r="K80" s="29">
        <v>79.676500000000004</v>
      </c>
      <c r="L80" s="29">
        <v>29.96</v>
      </c>
      <c r="M80" s="1"/>
      <c r="O80" s="60">
        <f t="shared" si="3"/>
        <v>2.4999999999997247E-4</v>
      </c>
      <c r="P80" s="1">
        <f t="shared" si="2"/>
        <v>35.555119199999993</v>
      </c>
    </row>
    <row r="81" spans="1:16" x14ac:dyDescent="0.3">
      <c r="A81" s="33">
        <v>42683</v>
      </c>
      <c r="B81" s="32">
        <v>0.59155092592592595</v>
      </c>
      <c r="C81" s="29">
        <v>431.83330000000001</v>
      </c>
      <c r="D81" s="29">
        <v>12.61</v>
      </c>
      <c r="E81" s="29">
        <v>11.362</v>
      </c>
      <c r="F81" s="29">
        <v>14.472</v>
      </c>
      <c r="G81" s="6">
        <v>-4.5</v>
      </c>
      <c r="H81" s="29">
        <v>3.323</v>
      </c>
      <c r="I81" s="29">
        <v>7.7</v>
      </c>
      <c r="J81" s="29">
        <v>6.91</v>
      </c>
      <c r="K81" s="29">
        <v>79.593900000000005</v>
      </c>
      <c r="L81" s="29">
        <v>29.96</v>
      </c>
      <c r="M81" s="1"/>
      <c r="O81" s="60">
        <f t="shared" si="3"/>
        <v>1.0949999999999988E-2</v>
      </c>
      <c r="P81" s="1">
        <f t="shared" si="2"/>
        <v>35.446851479999999</v>
      </c>
    </row>
    <row r="82" spans="1:16" x14ac:dyDescent="0.3">
      <c r="A82" s="33">
        <v>42683</v>
      </c>
      <c r="B82" s="32">
        <v>0.59166666666666667</v>
      </c>
      <c r="C82" s="29">
        <v>432</v>
      </c>
      <c r="D82" s="29">
        <v>12.61</v>
      </c>
      <c r="E82" s="29">
        <v>11.368</v>
      </c>
      <c r="F82" s="29">
        <v>14.472</v>
      </c>
      <c r="G82" s="6">
        <v>-4.4000000000000004</v>
      </c>
      <c r="H82" s="29">
        <v>3.294</v>
      </c>
      <c r="I82" s="29">
        <v>7.7</v>
      </c>
      <c r="J82" s="29">
        <v>6.9</v>
      </c>
      <c r="K82" s="29">
        <v>79.553100000000001</v>
      </c>
      <c r="L82" s="29">
        <v>29.96</v>
      </c>
      <c r="M82" s="1"/>
      <c r="O82" s="60">
        <f t="shared" si="3"/>
        <v>1.6299999999999953E-2</v>
      </c>
      <c r="P82" s="1">
        <f t="shared" si="2"/>
        <v>35.466536519999998</v>
      </c>
    </row>
    <row r="83" spans="1:16" x14ac:dyDescent="0.3">
      <c r="A83" s="33">
        <v>42683</v>
      </c>
      <c r="B83" s="32">
        <v>0.5917824074074074</v>
      </c>
      <c r="C83" s="29">
        <v>432.16669999999999</v>
      </c>
      <c r="D83" s="29">
        <v>12.61</v>
      </c>
      <c r="E83" s="29">
        <v>11.404999999999999</v>
      </c>
      <c r="F83" s="29">
        <v>14.472</v>
      </c>
      <c r="G83" s="6">
        <v>-4.5999999999999996</v>
      </c>
      <c r="H83" s="29">
        <v>3.323</v>
      </c>
      <c r="I83" s="29">
        <v>7.7</v>
      </c>
      <c r="J83" s="29">
        <v>6.9</v>
      </c>
      <c r="K83" s="29">
        <v>79.541700000000006</v>
      </c>
      <c r="L83" s="29">
        <v>29.96</v>
      </c>
      <c r="M83" s="1"/>
      <c r="O83" s="60">
        <f t="shared" si="3"/>
        <v>5.5999999999999939E-3</v>
      </c>
      <c r="P83" s="1">
        <f t="shared" si="2"/>
        <v>35.587927599999993</v>
      </c>
    </row>
    <row r="84" spans="1:16" x14ac:dyDescent="0.3">
      <c r="A84" s="33">
        <v>42683</v>
      </c>
      <c r="B84" s="32">
        <v>0.59189814814814823</v>
      </c>
      <c r="C84" s="29">
        <v>432.33330000000001</v>
      </c>
      <c r="D84" s="29">
        <v>12.61</v>
      </c>
      <c r="E84" s="29">
        <v>11.29</v>
      </c>
      <c r="F84" s="29">
        <v>14.472</v>
      </c>
      <c r="G84" s="6">
        <v>-4.5999999999999996</v>
      </c>
      <c r="H84" s="29">
        <v>3.323</v>
      </c>
      <c r="I84" s="29">
        <v>7.7</v>
      </c>
      <c r="J84" s="29">
        <v>6.9</v>
      </c>
      <c r="K84" s="29">
        <v>79.572599999999994</v>
      </c>
      <c r="L84" s="29">
        <v>29.96</v>
      </c>
      <c r="M84" s="1"/>
      <c r="O84" s="60">
        <f t="shared" si="3"/>
        <v>5.5999999999999939E-3</v>
      </c>
      <c r="P84" s="1">
        <f t="shared" si="2"/>
        <v>35.210630999999992</v>
      </c>
    </row>
    <row r="85" spans="1:16" x14ac:dyDescent="0.3">
      <c r="A85" s="33">
        <v>42683</v>
      </c>
      <c r="B85" s="32">
        <v>0.59201388888888895</v>
      </c>
      <c r="C85" s="29">
        <v>432.5</v>
      </c>
      <c r="D85" s="29">
        <v>12.61</v>
      </c>
      <c r="E85" s="29">
        <v>11.358000000000001</v>
      </c>
      <c r="F85" s="29">
        <v>14.471</v>
      </c>
      <c r="G85" s="6">
        <v>-4.4000000000000004</v>
      </c>
      <c r="H85" s="29">
        <v>3.294</v>
      </c>
      <c r="I85" s="29">
        <v>7.69</v>
      </c>
      <c r="J85" s="29">
        <v>6.91</v>
      </c>
      <c r="K85" s="29">
        <v>79.610500000000002</v>
      </c>
      <c r="L85" s="29">
        <v>29.97</v>
      </c>
      <c r="M85" s="1"/>
      <c r="O85" s="60">
        <f t="shared" si="3"/>
        <v>1.6299999999999953E-2</v>
      </c>
      <c r="P85" s="1">
        <f t="shared" si="2"/>
        <v>35.433728119999998</v>
      </c>
    </row>
    <row r="86" spans="1:16" x14ac:dyDescent="0.3">
      <c r="A86" s="33">
        <v>42683</v>
      </c>
      <c r="B86" s="32">
        <v>0.59212962962962967</v>
      </c>
      <c r="C86" s="29">
        <v>432.66669999999999</v>
      </c>
      <c r="D86" s="29">
        <v>12.61</v>
      </c>
      <c r="E86" s="29">
        <v>11.35</v>
      </c>
      <c r="F86" s="29">
        <v>14.471</v>
      </c>
      <c r="G86" s="6">
        <v>-4.4000000000000004</v>
      </c>
      <c r="H86" s="29">
        <v>3.294</v>
      </c>
      <c r="I86" s="29">
        <v>7.69</v>
      </c>
      <c r="J86" s="29">
        <v>6.9</v>
      </c>
      <c r="K86" s="29">
        <v>79.561899999999994</v>
      </c>
      <c r="L86" s="29">
        <v>29.96</v>
      </c>
      <c r="M86" s="1"/>
      <c r="O86" s="60">
        <f t="shared" si="3"/>
        <v>1.6299999999999953E-2</v>
      </c>
      <c r="P86" s="1">
        <f t="shared" si="2"/>
        <v>35.407481399999995</v>
      </c>
    </row>
    <row r="87" spans="1:16" x14ac:dyDescent="0.3">
      <c r="A87" s="33">
        <v>42683</v>
      </c>
      <c r="B87" s="32">
        <v>0.59224537037037039</v>
      </c>
      <c r="C87" s="29">
        <v>432.83330000000001</v>
      </c>
      <c r="D87" s="29">
        <v>12.61</v>
      </c>
      <c r="E87" s="29">
        <v>11.324999999999999</v>
      </c>
      <c r="F87" s="29">
        <v>14.471</v>
      </c>
      <c r="G87" s="6">
        <v>-4.5</v>
      </c>
      <c r="H87" s="29">
        <v>3.323</v>
      </c>
      <c r="I87" s="29">
        <v>7.69</v>
      </c>
      <c r="J87" s="29">
        <v>6.9</v>
      </c>
      <c r="K87" s="29">
        <v>79.558599999999998</v>
      </c>
      <c r="L87" s="29">
        <v>29.97</v>
      </c>
      <c r="M87" s="1"/>
      <c r="O87" s="60">
        <f t="shared" si="3"/>
        <v>1.0949999999999988E-2</v>
      </c>
      <c r="P87" s="1">
        <f t="shared" si="2"/>
        <v>35.325460399999997</v>
      </c>
    </row>
    <row r="88" spans="1:16" x14ac:dyDescent="0.3">
      <c r="A88" s="33">
        <v>42683</v>
      </c>
      <c r="B88" s="32">
        <v>0.59236111111111112</v>
      </c>
      <c r="C88" s="29">
        <v>433</v>
      </c>
      <c r="D88" s="29">
        <v>12.61</v>
      </c>
      <c r="E88" s="29">
        <v>11.332000000000001</v>
      </c>
      <c r="F88" s="29">
        <v>14.471</v>
      </c>
      <c r="G88" s="6">
        <v>-2.7</v>
      </c>
      <c r="H88" s="29">
        <v>3.294</v>
      </c>
      <c r="I88" s="29">
        <v>7.7</v>
      </c>
      <c r="J88" s="29">
        <v>6.9</v>
      </c>
      <c r="K88" s="29">
        <v>79.496600000000001</v>
      </c>
      <c r="L88" s="29">
        <v>29.97</v>
      </c>
      <c r="M88" s="1"/>
      <c r="O88" s="60">
        <f t="shared" si="3"/>
        <v>0.10724999999999998</v>
      </c>
      <c r="P88" s="1">
        <f t="shared" si="2"/>
        <v>35.348426279999998</v>
      </c>
    </row>
    <row r="89" spans="1:16" x14ac:dyDescent="0.3">
      <c r="A89" s="33">
        <v>42683</v>
      </c>
      <c r="B89" s="32">
        <v>0.59247685185185195</v>
      </c>
      <c r="C89" s="29">
        <v>433.16669999999999</v>
      </c>
      <c r="D89" s="29">
        <v>12.6</v>
      </c>
      <c r="E89" s="29">
        <v>11.372999999999999</v>
      </c>
      <c r="F89" s="29">
        <v>14.47</v>
      </c>
      <c r="G89" s="6">
        <v>-4.4000000000000004</v>
      </c>
      <c r="H89" s="29">
        <v>3.294</v>
      </c>
      <c r="I89" s="29">
        <v>7.69</v>
      </c>
      <c r="J89" s="29">
        <v>6.91</v>
      </c>
      <c r="K89" s="29">
        <v>79.627899999999997</v>
      </c>
      <c r="L89" s="29">
        <v>29.97</v>
      </c>
      <c r="M89" s="1"/>
      <c r="O89" s="60">
        <f t="shared" si="3"/>
        <v>1.6299999999999953E-2</v>
      </c>
      <c r="P89" s="1">
        <f t="shared" si="2"/>
        <v>35.482940719999995</v>
      </c>
    </row>
    <row r="90" spans="1:16" x14ac:dyDescent="0.3">
      <c r="A90" s="33">
        <v>42683</v>
      </c>
      <c r="B90" s="32">
        <v>0.59259259259259256</v>
      </c>
      <c r="C90" s="29">
        <v>433.33330000000001</v>
      </c>
      <c r="D90" s="29">
        <v>12.61</v>
      </c>
      <c r="E90" s="29">
        <v>11.41</v>
      </c>
      <c r="F90" s="29">
        <v>14.47</v>
      </c>
      <c r="G90" s="6">
        <v>-3.3</v>
      </c>
      <c r="H90" s="29">
        <v>3.323</v>
      </c>
      <c r="I90" s="29">
        <v>7.69</v>
      </c>
      <c r="J90" s="29">
        <v>6.92</v>
      </c>
      <c r="K90" s="29">
        <v>79.763000000000005</v>
      </c>
      <c r="L90" s="29">
        <v>29.97</v>
      </c>
      <c r="O90" s="60">
        <f t="shared" si="3"/>
        <v>7.5149999999999995E-2</v>
      </c>
      <c r="P90" s="1">
        <f t="shared" si="2"/>
        <v>35.604331799999997</v>
      </c>
    </row>
    <row r="91" spans="1:16" x14ac:dyDescent="0.3">
      <c r="A91" s="33">
        <v>42683</v>
      </c>
      <c r="B91" s="32">
        <v>0.59270833333333339</v>
      </c>
      <c r="C91" s="29">
        <v>433.5</v>
      </c>
      <c r="D91" s="29">
        <v>12.61</v>
      </c>
      <c r="E91" s="29">
        <v>11.335000000000001</v>
      </c>
      <c r="F91" s="29">
        <v>14.47</v>
      </c>
      <c r="G91" s="6">
        <v>-4.5</v>
      </c>
      <c r="H91" s="29">
        <v>3.294</v>
      </c>
      <c r="I91" s="29">
        <v>7.7</v>
      </c>
      <c r="J91" s="29">
        <v>6.91</v>
      </c>
      <c r="K91" s="29">
        <v>79.696100000000001</v>
      </c>
      <c r="L91" s="29">
        <v>29.96</v>
      </c>
      <c r="O91" s="60">
        <f t="shared" si="3"/>
        <v>1.0949999999999988E-2</v>
      </c>
      <c r="P91" s="1">
        <f t="shared" si="2"/>
        <v>35.358268799999998</v>
      </c>
    </row>
    <row r="92" spans="1:16" x14ac:dyDescent="0.3">
      <c r="A92" s="33">
        <v>42683</v>
      </c>
      <c r="B92" s="32">
        <v>0.59282407407407411</v>
      </c>
      <c r="C92" s="29">
        <v>433.66669999999999</v>
      </c>
      <c r="D92" s="29">
        <v>12.61</v>
      </c>
      <c r="E92" s="29">
        <v>11.332000000000001</v>
      </c>
      <c r="F92" s="29">
        <v>14.47</v>
      </c>
      <c r="G92" s="6">
        <v>-4.5</v>
      </c>
      <c r="H92" s="29">
        <v>3.323</v>
      </c>
      <c r="I92" s="29">
        <v>7.7</v>
      </c>
      <c r="J92" s="29">
        <v>6.92</v>
      </c>
      <c r="K92" s="29">
        <v>79.721900000000005</v>
      </c>
      <c r="L92" s="29">
        <v>29.96</v>
      </c>
      <c r="O92" s="60">
        <f t="shared" si="3"/>
        <v>1.0949999999999988E-2</v>
      </c>
      <c r="P92" s="1">
        <f t="shared" si="2"/>
        <v>35.348426279999998</v>
      </c>
    </row>
    <row r="93" spans="1:16" x14ac:dyDescent="0.3">
      <c r="A93" s="33">
        <v>42683</v>
      </c>
      <c r="B93" s="32">
        <v>0.59293981481481484</v>
      </c>
      <c r="C93" s="29">
        <v>433.83330000000001</v>
      </c>
      <c r="D93" s="29">
        <v>12.6</v>
      </c>
      <c r="E93" s="29">
        <v>12.364000000000001</v>
      </c>
      <c r="F93" s="29">
        <v>14.471</v>
      </c>
      <c r="G93" s="6">
        <v>-4.4000000000000004</v>
      </c>
      <c r="H93" s="29">
        <v>3.323</v>
      </c>
      <c r="I93" s="29">
        <v>7.7</v>
      </c>
      <c r="J93" s="29">
        <v>6.9</v>
      </c>
      <c r="K93" s="29">
        <v>79.567099999999996</v>
      </c>
      <c r="L93" s="29">
        <v>29.98</v>
      </c>
      <c r="O93" s="60">
        <f t="shared" si="3"/>
        <v>1.6299999999999953E-2</v>
      </c>
      <c r="P93" s="1">
        <f t="shared" ref="P93:P156" si="4">E93*3.28084-P$4</f>
        <v>38.734253160000002</v>
      </c>
    </row>
    <row r="94" spans="1:16" x14ac:dyDescent="0.3">
      <c r="A94" s="33">
        <v>42683</v>
      </c>
      <c r="B94" s="32">
        <v>0.59305555555555556</v>
      </c>
      <c r="C94" s="29">
        <v>434</v>
      </c>
      <c r="D94" s="29">
        <v>12.62</v>
      </c>
      <c r="E94" s="29">
        <v>13.497</v>
      </c>
      <c r="F94" s="29">
        <v>14.471</v>
      </c>
      <c r="G94" s="6">
        <v>-4.2</v>
      </c>
      <c r="H94" s="29">
        <v>3.294</v>
      </c>
      <c r="I94" s="29">
        <v>7.69</v>
      </c>
      <c r="J94" s="29">
        <v>6.88</v>
      </c>
      <c r="K94" s="29">
        <v>79.314700000000002</v>
      </c>
      <c r="L94" s="29">
        <v>30.04</v>
      </c>
      <c r="O94" s="60">
        <f t="shared" si="3"/>
        <v>2.6999999999999968E-2</v>
      </c>
      <c r="P94" s="1">
        <f t="shared" si="4"/>
        <v>42.451444879999997</v>
      </c>
    </row>
    <row r="95" spans="1:16" x14ac:dyDescent="0.3">
      <c r="A95" s="33">
        <v>42683</v>
      </c>
      <c r="B95" s="32">
        <v>0.59317129629629628</v>
      </c>
      <c r="C95" s="29">
        <v>434.16669999999999</v>
      </c>
      <c r="D95" s="29">
        <v>12.62</v>
      </c>
      <c r="E95" s="29">
        <v>14.471</v>
      </c>
      <c r="F95" s="29">
        <v>14.472</v>
      </c>
      <c r="G95" s="6">
        <v>-4.5999999999999996</v>
      </c>
      <c r="H95" s="29">
        <v>3.323</v>
      </c>
      <c r="I95" s="29">
        <v>7.68</v>
      </c>
      <c r="J95" s="29">
        <v>6.74</v>
      </c>
      <c r="K95" s="29">
        <v>77.669399999999996</v>
      </c>
      <c r="L95" s="29">
        <v>30.04</v>
      </c>
      <c r="O95" s="60">
        <f t="shared" si="3"/>
        <v>5.5999999999999939E-3</v>
      </c>
      <c r="P95" s="1">
        <f t="shared" si="4"/>
        <v>45.646983039999995</v>
      </c>
    </row>
    <row r="96" spans="1:16" x14ac:dyDescent="0.3">
      <c r="A96" s="33">
        <v>42683</v>
      </c>
      <c r="B96" s="32">
        <v>0.59328703703703711</v>
      </c>
      <c r="C96" s="29">
        <v>434.33330000000001</v>
      </c>
      <c r="D96" s="29">
        <v>12.61</v>
      </c>
      <c r="E96" s="29">
        <v>14.669</v>
      </c>
      <c r="F96" s="29">
        <v>14.472</v>
      </c>
      <c r="G96" s="6">
        <v>-4.3</v>
      </c>
      <c r="H96" s="29">
        <v>3.294</v>
      </c>
      <c r="I96" s="29">
        <v>7.68</v>
      </c>
      <c r="J96" s="29">
        <v>6.67</v>
      </c>
      <c r="K96" s="29">
        <v>76.864000000000004</v>
      </c>
      <c r="L96" s="29">
        <v>30.05</v>
      </c>
      <c r="O96" s="60">
        <f t="shared" si="3"/>
        <v>2.1650000000000003E-2</v>
      </c>
      <c r="P96" s="1">
        <f t="shared" si="4"/>
        <v>46.296589359999999</v>
      </c>
    </row>
    <row r="97" spans="1:16" x14ac:dyDescent="0.3">
      <c r="A97" s="33">
        <v>42683</v>
      </c>
      <c r="B97" s="32">
        <v>0.59340277777777783</v>
      </c>
      <c r="C97" s="29">
        <v>434.5</v>
      </c>
      <c r="D97" s="29">
        <v>12.61</v>
      </c>
      <c r="E97" s="29">
        <v>14.637</v>
      </c>
      <c r="F97" s="29">
        <v>14.472</v>
      </c>
      <c r="G97" s="6">
        <v>-4.5</v>
      </c>
      <c r="H97" s="29">
        <v>3.294</v>
      </c>
      <c r="I97" s="29">
        <v>7.68</v>
      </c>
      <c r="J97" s="29">
        <v>6.63</v>
      </c>
      <c r="K97" s="29">
        <v>76.439899999999994</v>
      </c>
      <c r="L97" s="29">
        <v>30.05</v>
      </c>
      <c r="O97" s="60">
        <f t="shared" si="3"/>
        <v>1.0949999999999988E-2</v>
      </c>
      <c r="P97" s="1">
        <f t="shared" si="4"/>
        <v>46.19160248</v>
      </c>
    </row>
    <row r="98" spans="1:16" x14ac:dyDescent="0.3">
      <c r="A98" s="33">
        <v>42683</v>
      </c>
      <c r="B98" s="32">
        <v>0.59351851851851856</v>
      </c>
      <c r="C98" s="29">
        <v>434.66669999999999</v>
      </c>
      <c r="D98" s="29">
        <v>12.61</v>
      </c>
      <c r="E98" s="29">
        <v>14.683999999999999</v>
      </c>
      <c r="F98" s="29">
        <v>14.472</v>
      </c>
      <c r="G98" s="6">
        <v>-4.2</v>
      </c>
      <c r="H98" s="29">
        <v>3.294</v>
      </c>
      <c r="I98" s="29">
        <v>7.68</v>
      </c>
      <c r="J98" s="29">
        <v>6.62</v>
      </c>
      <c r="K98" s="29">
        <v>76.287099999999995</v>
      </c>
      <c r="L98" s="29">
        <v>30.05</v>
      </c>
      <c r="O98" s="60">
        <f t="shared" si="3"/>
        <v>2.6999999999999968E-2</v>
      </c>
      <c r="P98" s="1">
        <f t="shared" si="4"/>
        <v>46.345801959999996</v>
      </c>
    </row>
    <row r="99" spans="1:16" x14ac:dyDescent="0.3">
      <c r="A99" s="33">
        <v>42683</v>
      </c>
      <c r="B99" s="32">
        <v>0.59363425925925928</v>
      </c>
      <c r="C99" s="29">
        <v>434.83330000000001</v>
      </c>
      <c r="D99" s="29">
        <v>12.62</v>
      </c>
      <c r="E99" s="29">
        <v>14.677</v>
      </c>
      <c r="F99" s="29">
        <v>14.472</v>
      </c>
      <c r="G99" s="6">
        <v>-4.2</v>
      </c>
      <c r="H99" s="29">
        <v>3.323</v>
      </c>
      <c r="I99" s="29">
        <v>7.68</v>
      </c>
      <c r="J99" s="29">
        <v>6.61</v>
      </c>
      <c r="K99" s="29">
        <v>76.222800000000007</v>
      </c>
      <c r="L99" s="29">
        <v>30.05</v>
      </c>
      <c r="O99" s="60">
        <f t="shared" si="3"/>
        <v>2.6999999999999968E-2</v>
      </c>
      <c r="P99" s="1">
        <f t="shared" si="4"/>
        <v>46.322836079999995</v>
      </c>
    </row>
    <row r="100" spans="1:16" x14ac:dyDescent="0.3">
      <c r="A100" s="33">
        <v>42683</v>
      </c>
      <c r="B100" s="32">
        <v>0.59375</v>
      </c>
      <c r="C100" s="29">
        <v>435</v>
      </c>
      <c r="D100" s="29">
        <v>12.62</v>
      </c>
      <c r="E100" s="29">
        <v>14.73</v>
      </c>
      <c r="F100" s="29">
        <v>14.471</v>
      </c>
      <c r="G100" s="6">
        <v>-4.4000000000000004</v>
      </c>
      <c r="H100" s="29">
        <v>3.294</v>
      </c>
      <c r="I100" s="29">
        <v>7.68</v>
      </c>
      <c r="J100" s="29">
        <v>6.6</v>
      </c>
      <c r="K100" s="29">
        <v>76.135300000000001</v>
      </c>
      <c r="L100" s="29">
        <v>30.05</v>
      </c>
      <c r="O100" s="60">
        <f t="shared" si="3"/>
        <v>1.6299999999999953E-2</v>
      </c>
      <c r="P100" s="1">
        <f t="shared" si="4"/>
        <v>46.496720599999996</v>
      </c>
    </row>
    <row r="101" spans="1:16" x14ac:dyDescent="0.3">
      <c r="A101" s="33">
        <v>42683</v>
      </c>
      <c r="B101" s="32">
        <v>0.59386574074074083</v>
      </c>
      <c r="C101" s="29">
        <v>435.16669999999999</v>
      </c>
      <c r="D101" s="29">
        <v>12.61</v>
      </c>
      <c r="E101" s="29">
        <v>14.664</v>
      </c>
      <c r="F101" s="29">
        <v>14.471</v>
      </c>
      <c r="G101" s="6">
        <v>-4.5999999999999996</v>
      </c>
      <c r="H101" s="29">
        <v>3.294</v>
      </c>
      <c r="I101" s="29">
        <v>7.68</v>
      </c>
      <c r="J101" s="29">
        <v>6.61</v>
      </c>
      <c r="K101" s="29">
        <v>76.2149</v>
      </c>
      <c r="L101" s="29">
        <v>30.06</v>
      </c>
      <c r="O101" s="60">
        <f t="shared" si="3"/>
        <v>5.5999999999999939E-3</v>
      </c>
      <c r="P101" s="1">
        <f t="shared" si="4"/>
        <v>46.280185159999995</v>
      </c>
    </row>
    <row r="102" spans="1:16" x14ac:dyDescent="0.3">
      <c r="A102" s="33">
        <v>42683</v>
      </c>
      <c r="B102" s="32">
        <v>0.59398148148148155</v>
      </c>
      <c r="C102" s="29">
        <v>435.33330000000001</v>
      </c>
      <c r="D102" s="29">
        <v>12.61</v>
      </c>
      <c r="E102" s="29">
        <v>14.669</v>
      </c>
      <c r="F102" s="29">
        <v>14.471</v>
      </c>
      <c r="G102" s="6">
        <v>-4.3</v>
      </c>
      <c r="H102" s="29">
        <v>3.294</v>
      </c>
      <c r="I102" s="29">
        <v>7.68</v>
      </c>
      <c r="J102" s="29">
        <v>6.6</v>
      </c>
      <c r="K102" s="29">
        <v>76.0672</v>
      </c>
      <c r="L102" s="29">
        <v>30.05</v>
      </c>
      <c r="O102" s="60">
        <f t="shared" si="3"/>
        <v>2.1650000000000003E-2</v>
      </c>
      <c r="P102" s="1">
        <f t="shared" si="4"/>
        <v>46.296589359999999</v>
      </c>
    </row>
    <row r="103" spans="1:16" x14ac:dyDescent="0.3">
      <c r="A103" s="33">
        <v>42683</v>
      </c>
      <c r="B103" s="32">
        <v>0.59409722222222228</v>
      </c>
      <c r="C103" s="29">
        <v>435.5</v>
      </c>
      <c r="D103" s="29">
        <v>12.61</v>
      </c>
      <c r="E103" s="29">
        <v>14.7</v>
      </c>
      <c r="F103" s="29">
        <v>14.471</v>
      </c>
      <c r="G103" s="6">
        <v>-4.5</v>
      </c>
      <c r="H103" s="29">
        <v>3.294</v>
      </c>
      <c r="I103" s="29">
        <v>7.68</v>
      </c>
      <c r="J103" s="29">
        <v>6.61</v>
      </c>
      <c r="K103" s="29">
        <v>76.184600000000003</v>
      </c>
      <c r="L103" s="29">
        <v>30.06</v>
      </c>
      <c r="O103" s="60">
        <f t="shared" si="3"/>
        <v>1.0949999999999988E-2</v>
      </c>
      <c r="P103" s="1">
        <f t="shared" si="4"/>
        <v>46.398295399999995</v>
      </c>
    </row>
    <row r="104" spans="1:16" x14ac:dyDescent="0.3">
      <c r="A104" s="33">
        <v>42683</v>
      </c>
      <c r="B104" s="32">
        <v>0.594212962962963</v>
      </c>
      <c r="C104" s="29">
        <v>435.66669999999999</v>
      </c>
      <c r="D104" s="29">
        <v>12.62</v>
      </c>
      <c r="E104" s="29">
        <v>14.689</v>
      </c>
      <c r="F104" s="29">
        <v>14.471</v>
      </c>
      <c r="G104" s="6">
        <v>-4.5</v>
      </c>
      <c r="H104" s="29">
        <v>3.323</v>
      </c>
      <c r="I104" s="29">
        <v>7.68</v>
      </c>
      <c r="J104" s="29">
        <v>6.61</v>
      </c>
      <c r="K104" s="29">
        <v>76.234399999999994</v>
      </c>
      <c r="L104" s="29">
        <v>30.05</v>
      </c>
      <c r="O104" s="60">
        <f t="shared" si="3"/>
        <v>1.0949999999999988E-2</v>
      </c>
      <c r="P104" s="1">
        <f t="shared" si="4"/>
        <v>46.362206159999999</v>
      </c>
    </row>
    <row r="105" spans="1:16" x14ac:dyDescent="0.3">
      <c r="A105" s="33">
        <v>42683</v>
      </c>
      <c r="B105" s="32">
        <v>0.59432870370370372</v>
      </c>
      <c r="C105" s="29">
        <v>435.83330000000001</v>
      </c>
      <c r="D105" s="29">
        <v>12.62</v>
      </c>
      <c r="E105" s="29">
        <v>14.679</v>
      </c>
      <c r="F105" s="29">
        <v>14.471</v>
      </c>
      <c r="G105" s="6">
        <v>-4.2</v>
      </c>
      <c r="H105" s="29">
        <v>3.294</v>
      </c>
      <c r="I105" s="29">
        <v>7.68</v>
      </c>
      <c r="J105" s="29">
        <v>6.61</v>
      </c>
      <c r="K105" s="29">
        <v>76.271900000000002</v>
      </c>
      <c r="L105" s="29">
        <v>30.05</v>
      </c>
      <c r="O105" s="60">
        <f t="shared" si="3"/>
        <v>2.6999999999999968E-2</v>
      </c>
      <c r="P105" s="1">
        <f t="shared" si="4"/>
        <v>46.329397759999999</v>
      </c>
    </row>
    <row r="106" spans="1:16" x14ac:dyDescent="0.3">
      <c r="A106" s="33">
        <v>42683</v>
      </c>
      <c r="B106" s="32">
        <v>0.59444444444444455</v>
      </c>
      <c r="C106" s="29">
        <v>436</v>
      </c>
      <c r="D106" s="29">
        <v>12.62</v>
      </c>
      <c r="E106" s="29">
        <v>14.669</v>
      </c>
      <c r="F106" s="29">
        <v>14.471</v>
      </c>
      <c r="G106" s="6">
        <v>-4.0999999999999996</v>
      </c>
      <c r="H106" s="29">
        <v>3.323</v>
      </c>
      <c r="I106" s="29">
        <v>7.68</v>
      </c>
      <c r="J106" s="29">
        <v>6.6</v>
      </c>
      <c r="K106" s="29">
        <v>76.1785</v>
      </c>
      <c r="L106" s="29">
        <v>30.05</v>
      </c>
      <c r="O106" s="60">
        <f t="shared" si="3"/>
        <v>3.234999999999999E-2</v>
      </c>
      <c r="P106" s="1">
        <f t="shared" si="4"/>
        <v>46.296589359999999</v>
      </c>
    </row>
    <row r="107" spans="1:16" x14ac:dyDescent="0.3">
      <c r="A107" s="33">
        <v>42683</v>
      </c>
      <c r="B107" s="32">
        <v>0.59456018518518516</v>
      </c>
      <c r="C107" s="29">
        <v>436.16669999999999</v>
      </c>
      <c r="D107" s="29">
        <v>12.62</v>
      </c>
      <c r="E107" s="29">
        <v>14.641999999999999</v>
      </c>
      <c r="F107" s="29">
        <v>14.471</v>
      </c>
      <c r="G107" s="6">
        <v>-4.4000000000000004</v>
      </c>
      <c r="H107" s="29">
        <v>3.323</v>
      </c>
      <c r="I107" s="29">
        <v>7.68</v>
      </c>
      <c r="J107" s="29">
        <v>6.62</v>
      </c>
      <c r="K107" s="29">
        <v>76.376099999999994</v>
      </c>
      <c r="L107" s="29">
        <v>30.05</v>
      </c>
      <c r="O107" s="60">
        <f t="shared" si="3"/>
        <v>1.6299999999999953E-2</v>
      </c>
      <c r="P107" s="1">
        <f t="shared" si="4"/>
        <v>46.208006679999997</v>
      </c>
    </row>
    <row r="108" spans="1:16" x14ac:dyDescent="0.3">
      <c r="A108" s="33">
        <v>42683</v>
      </c>
      <c r="B108" s="32">
        <v>0.594675925925926</v>
      </c>
      <c r="C108" s="29">
        <v>436.33330000000001</v>
      </c>
      <c r="D108" s="29">
        <v>12.62</v>
      </c>
      <c r="E108" s="29">
        <v>14.627000000000001</v>
      </c>
      <c r="F108" s="29">
        <v>14.47</v>
      </c>
      <c r="G108" s="6">
        <v>-4.3</v>
      </c>
      <c r="H108" s="29">
        <v>3.323</v>
      </c>
      <c r="I108" s="29">
        <v>7.68</v>
      </c>
      <c r="J108" s="29">
        <v>6.61</v>
      </c>
      <c r="K108" s="29">
        <v>76.200299999999999</v>
      </c>
      <c r="L108" s="29">
        <v>30.05</v>
      </c>
      <c r="O108" s="60">
        <f t="shared" si="3"/>
        <v>2.1650000000000003E-2</v>
      </c>
      <c r="P108" s="1">
        <f t="shared" si="4"/>
        <v>46.15879408</v>
      </c>
    </row>
    <row r="109" spans="1:16" x14ac:dyDescent="0.3">
      <c r="A109" s="33">
        <v>42683</v>
      </c>
      <c r="B109" s="32">
        <v>0.59479166666666672</v>
      </c>
      <c r="C109" s="29">
        <v>436.5</v>
      </c>
      <c r="D109" s="29">
        <v>12.62</v>
      </c>
      <c r="E109" s="29">
        <v>14.644</v>
      </c>
      <c r="F109" s="29">
        <v>14.47</v>
      </c>
      <c r="G109" s="6">
        <v>-4.4000000000000004</v>
      </c>
      <c r="H109" s="29">
        <v>3.294</v>
      </c>
      <c r="I109" s="29">
        <v>7.68</v>
      </c>
      <c r="J109" s="29">
        <v>6.61</v>
      </c>
      <c r="K109" s="29">
        <v>76.229699999999994</v>
      </c>
      <c r="L109" s="29">
        <v>30.05</v>
      </c>
      <c r="O109" s="60">
        <f t="shared" si="3"/>
        <v>1.6299999999999953E-2</v>
      </c>
      <c r="P109" s="1">
        <f t="shared" si="4"/>
        <v>46.214568360000001</v>
      </c>
    </row>
    <row r="110" spans="1:16" x14ac:dyDescent="0.3">
      <c r="A110" s="33">
        <v>42683</v>
      </c>
      <c r="B110" s="32">
        <v>0.59490740740740744</v>
      </c>
      <c r="C110" s="29">
        <v>436.66669999999999</v>
      </c>
      <c r="D110" s="29">
        <v>12.62</v>
      </c>
      <c r="E110" s="29">
        <v>14.616</v>
      </c>
      <c r="F110" s="29">
        <v>14.47</v>
      </c>
      <c r="G110" s="6">
        <v>-4.3</v>
      </c>
      <c r="H110" s="29">
        <v>3.323</v>
      </c>
      <c r="I110" s="29">
        <v>7.68</v>
      </c>
      <c r="J110" s="29">
        <v>6.6</v>
      </c>
      <c r="K110" s="29">
        <v>76.157700000000006</v>
      </c>
      <c r="L110" s="29">
        <v>30.05</v>
      </c>
      <c r="O110" s="60">
        <f t="shared" si="3"/>
        <v>2.1650000000000003E-2</v>
      </c>
      <c r="P110" s="1">
        <f t="shared" si="4"/>
        <v>46.122704839999997</v>
      </c>
    </row>
    <row r="111" spans="1:16" x14ac:dyDescent="0.3">
      <c r="A111" s="33">
        <v>42683</v>
      </c>
      <c r="B111" s="32">
        <v>0.59502314814814816</v>
      </c>
      <c r="C111" s="29">
        <v>436.83330000000001</v>
      </c>
      <c r="D111" s="29">
        <v>12.61</v>
      </c>
      <c r="E111" s="29">
        <v>14.634</v>
      </c>
      <c r="F111" s="29">
        <v>14.47</v>
      </c>
      <c r="G111" s="6">
        <v>-4.4000000000000004</v>
      </c>
      <c r="H111" s="29">
        <v>3.294</v>
      </c>
      <c r="I111" s="29">
        <v>7.68</v>
      </c>
      <c r="J111" s="29">
        <v>6.6</v>
      </c>
      <c r="K111" s="29">
        <v>76.120599999999996</v>
      </c>
      <c r="L111" s="29">
        <v>30.06</v>
      </c>
      <c r="O111" s="60">
        <f t="shared" si="3"/>
        <v>1.6299999999999953E-2</v>
      </c>
      <c r="P111" s="1">
        <f t="shared" si="4"/>
        <v>46.181759960000001</v>
      </c>
    </row>
    <row r="112" spans="1:16" x14ac:dyDescent="0.3">
      <c r="A112" s="33">
        <v>42683</v>
      </c>
      <c r="B112" s="32">
        <v>0.59513888888888888</v>
      </c>
      <c r="C112" s="29">
        <v>437</v>
      </c>
      <c r="D112" s="29">
        <v>12.62</v>
      </c>
      <c r="E112" s="29">
        <v>14.685</v>
      </c>
      <c r="F112" s="29">
        <v>14.47</v>
      </c>
      <c r="G112" s="6">
        <v>-4.2</v>
      </c>
      <c r="H112" s="29">
        <v>3.294</v>
      </c>
      <c r="I112" s="29">
        <v>7.68</v>
      </c>
      <c r="J112" s="29">
        <v>6.61</v>
      </c>
      <c r="K112" s="29">
        <v>76.256299999999996</v>
      </c>
      <c r="L112" s="29">
        <v>30.05</v>
      </c>
      <c r="O112" s="60">
        <f t="shared" si="3"/>
        <v>2.6999999999999968E-2</v>
      </c>
      <c r="P112" s="1">
        <f t="shared" si="4"/>
        <v>46.349082799999998</v>
      </c>
    </row>
    <row r="113" spans="1:16" x14ac:dyDescent="0.3">
      <c r="A113" s="33">
        <v>42683</v>
      </c>
      <c r="B113" s="32">
        <v>0.59525462962962972</v>
      </c>
      <c r="C113" s="29">
        <v>437.16669999999999</v>
      </c>
      <c r="D113" s="29">
        <v>12.62</v>
      </c>
      <c r="E113" s="29">
        <v>14.747</v>
      </c>
      <c r="F113" s="29">
        <v>14.47</v>
      </c>
      <c r="G113" s="6">
        <v>-4.3</v>
      </c>
      <c r="H113" s="29">
        <v>3.294</v>
      </c>
      <c r="I113" s="29">
        <v>7.68</v>
      </c>
      <c r="J113" s="29">
        <v>6.62</v>
      </c>
      <c r="K113" s="29">
        <v>76.329899999999995</v>
      </c>
      <c r="L113" s="29">
        <v>30.05</v>
      </c>
      <c r="O113" s="60">
        <f t="shared" si="3"/>
        <v>2.1650000000000003E-2</v>
      </c>
      <c r="P113" s="1">
        <f t="shared" si="4"/>
        <v>46.552494879999998</v>
      </c>
    </row>
    <row r="114" spans="1:16" x14ac:dyDescent="0.3">
      <c r="A114" s="33">
        <v>42683</v>
      </c>
      <c r="B114" s="32">
        <v>0.59537037037037044</v>
      </c>
      <c r="C114" s="29">
        <v>437.33330000000001</v>
      </c>
      <c r="D114" s="29">
        <v>12.62</v>
      </c>
      <c r="E114" s="29">
        <v>14.99</v>
      </c>
      <c r="F114" s="29">
        <v>14.47</v>
      </c>
      <c r="G114" s="6">
        <v>-4.2</v>
      </c>
      <c r="H114" s="29">
        <v>3.294</v>
      </c>
      <c r="I114" s="29">
        <v>7.68</v>
      </c>
      <c r="J114" s="29">
        <v>6.61</v>
      </c>
      <c r="K114" s="29">
        <v>76.246300000000005</v>
      </c>
      <c r="L114" s="29">
        <v>30.05</v>
      </c>
      <c r="O114" s="60">
        <f t="shared" si="3"/>
        <v>2.6999999999999968E-2</v>
      </c>
      <c r="P114" s="1">
        <f t="shared" si="4"/>
        <v>47.349739</v>
      </c>
    </row>
    <row r="115" spans="1:16" x14ac:dyDescent="0.3">
      <c r="A115" s="33">
        <v>42683</v>
      </c>
      <c r="B115" s="32">
        <v>0.59548611111111116</v>
      </c>
      <c r="C115" s="29">
        <v>437.5</v>
      </c>
      <c r="D115" s="29">
        <v>12.62</v>
      </c>
      <c r="E115" s="29">
        <v>14.744999999999999</v>
      </c>
      <c r="F115" s="29">
        <v>14.47</v>
      </c>
      <c r="G115" s="6">
        <v>-4.3</v>
      </c>
      <c r="H115" s="29">
        <v>3.323</v>
      </c>
      <c r="I115" s="29">
        <v>7.68</v>
      </c>
      <c r="J115" s="29">
        <v>6.6</v>
      </c>
      <c r="K115" s="29">
        <v>76.190799999999996</v>
      </c>
      <c r="L115" s="29">
        <v>30.05</v>
      </c>
      <c r="O115" s="60">
        <f t="shared" si="3"/>
        <v>2.1650000000000003E-2</v>
      </c>
      <c r="P115" s="1">
        <f t="shared" si="4"/>
        <v>46.545933199999993</v>
      </c>
    </row>
    <row r="116" spans="1:16" x14ac:dyDescent="0.3">
      <c r="A116" s="33">
        <v>42683</v>
      </c>
      <c r="B116" s="32">
        <v>0.59560185185185188</v>
      </c>
      <c r="C116" s="29">
        <v>437.66669999999999</v>
      </c>
      <c r="D116" s="29">
        <v>12.62</v>
      </c>
      <c r="E116" s="29">
        <v>14.707000000000001</v>
      </c>
      <c r="F116" s="29">
        <v>14.468999999999999</v>
      </c>
      <c r="G116" s="6">
        <v>-4.5</v>
      </c>
      <c r="H116" s="29">
        <v>3.294</v>
      </c>
      <c r="I116" s="29">
        <v>7.68</v>
      </c>
      <c r="J116" s="29">
        <v>6.6</v>
      </c>
      <c r="K116" s="29">
        <v>76.178200000000004</v>
      </c>
      <c r="L116" s="29">
        <v>30.06</v>
      </c>
      <c r="O116" s="60">
        <f t="shared" si="3"/>
        <v>1.0949999999999988E-2</v>
      </c>
      <c r="P116" s="1">
        <f t="shared" si="4"/>
        <v>46.421261280000003</v>
      </c>
    </row>
    <row r="117" spans="1:16" x14ac:dyDescent="0.3">
      <c r="A117" s="33">
        <v>42683</v>
      </c>
      <c r="B117" s="32">
        <v>0.5957175925925926</v>
      </c>
      <c r="C117" s="29">
        <v>437.83330000000001</v>
      </c>
      <c r="D117" s="29">
        <v>12.62</v>
      </c>
      <c r="E117" s="29">
        <v>14.707000000000001</v>
      </c>
      <c r="F117" s="29">
        <v>14.47</v>
      </c>
      <c r="G117" s="6">
        <v>-4.4000000000000004</v>
      </c>
      <c r="H117" s="29">
        <v>3.294</v>
      </c>
      <c r="I117" s="29">
        <v>7.68</v>
      </c>
      <c r="J117" s="29">
        <v>6.6</v>
      </c>
      <c r="K117" s="29">
        <v>76.163399999999996</v>
      </c>
      <c r="L117" s="29">
        <v>30.06</v>
      </c>
      <c r="O117" s="60">
        <f t="shared" si="3"/>
        <v>1.6299999999999953E-2</v>
      </c>
      <c r="P117" s="1">
        <f t="shared" si="4"/>
        <v>46.421261280000003</v>
      </c>
    </row>
    <row r="118" spans="1:16" x14ac:dyDescent="0.3">
      <c r="A118" s="33">
        <v>42683</v>
      </c>
      <c r="B118" s="32">
        <v>0.59583333333333344</v>
      </c>
      <c r="C118" s="29">
        <v>438</v>
      </c>
      <c r="D118" s="29">
        <v>12.62</v>
      </c>
      <c r="E118" s="29">
        <v>14.715</v>
      </c>
      <c r="F118" s="29">
        <v>14.468999999999999</v>
      </c>
      <c r="G118" s="6">
        <v>-4.4000000000000004</v>
      </c>
      <c r="H118" s="29">
        <v>3.294</v>
      </c>
      <c r="I118" s="29">
        <v>7.68</v>
      </c>
      <c r="J118" s="29">
        <v>6.61</v>
      </c>
      <c r="K118" s="29">
        <v>76.224999999999994</v>
      </c>
      <c r="L118" s="29">
        <v>30.05</v>
      </c>
      <c r="O118" s="60">
        <f t="shared" si="3"/>
        <v>1.6299999999999953E-2</v>
      </c>
      <c r="P118" s="1">
        <f t="shared" si="4"/>
        <v>46.447507999999999</v>
      </c>
    </row>
    <row r="119" spans="1:16" x14ac:dyDescent="0.3">
      <c r="A119" s="33">
        <v>42683</v>
      </c>
      <c r="B119" s="32">
        <v>0.59594907407407405</v>
      </c>
      <c r="C119" s="29">
        <v>438.16669999999999</v>
      </c>
      <c r="D119" s="29">
        <v>12.63</v>
      </c>
      <c r="E119" s="29">
        <v>14.702</v>
      </c>
      <c r="F119" s="29">
        <v>14.468999999999999</v>
      </c>
      <c r="G119" s="6">
        <v>-3.9</v>
      </c>
      <c r="H119" s="29">
        <v>3.294</v>
      </c>
      <c r="I119" s="29">
        <v>7.68</v>
      </c>
      <c r="J119" s="29">
        <v>6.61</v>
      </c>
      <c r="K119" s="29">
        <v>76.276600000000002</v>
      </c>
      <c r="L119" s="29">
        <v>30.05</v>
      </c>
      <c r="O119" s="60">
        <f t="shared" si="3"/>
        <v>4.3049999999999977E-2</v>
      </c>
      <c r="P119" s="1">
        <f t="shared" si="4"/>
        <v>46.404857079999999</v>
      </c>
    </row>
    <row r="120" spans="1:16" x14ac:dyDescent="0.3">
      <c r="A120" s="33">
        <v>42683</v>
      </c>
      <c r="B120" s="32">
        <v>0.59606481481481488</v>
      </c>
      <c r="C120" s="29">
        <v>438.33330000000001</v>
      </c>
      <c r="D120" s="29">
        <v>12.62</v>
      </c>
      <c r="E120" s="29">
        <v>14.695</v>
      </c>
      <c r="F120" s="29">
        <v>14.468999999999999</v>
      </c>
      <c r="G120" s="6">
        <v>-4.3</v>
      </c>
      <c r="H120" s="29">
        <v>3.294</v>
      </c>
      <c r="I120" s="29">
        <v>7.68</v>
      </c>
      <c r="J120" s="29">
        <v>6.61</v>
      </c>
      <c r="K120" s="29">
        <v>76.281300000000002</v>
      </c>
      <c r="L120" s="29">
        <v>30.05</v>
      </c>
      <c r="O120" s="60">
        <f t="shared" si="3"/>
        <v>2.1650000000000003E-2</v>
      </c>
      <c r="P120" s="1">
        <f t="shared" si="4"/>
        <v>46.381891199999998</v>
      </c>
    </row>
    <row r="121" spans="1:16" x14ac:dyDescent="0.3">
      <c r="A121" s="33">
        <v>42683</v>
      </c>
      <c r="B121" s="32">
        <v>0.5961805555555556</v>
      </c>
      <c r="C121" s="29">
        <v>438.5</v>
      </c>
      <c r="D121" s="29">
        <v>12.62</v>
      </c>
      <c r="E121" s="29">
        <v>14.704000000000001</v>
      </c>
      <c r="F121" s="29">
        <v>14.468999999999999</v>
      </c>
      <c r="G121" s="6">
        <v>-4.4000000000000004</v>
      </c>
      <c r="H121" s="29">
        <v>3.294</v>
      </c>
      <c r="I121" s="29">
        <v>7.68</v>
      </c>
      <c r="J121" s="29">
        <v>6.62</v>
      </c>
      <c r="K121" s="29">
        <v>76.322699999999998</v>
      </c>
      <c r="L121" s="29">
        <v>30.05</v>
      </c>
      <c r="O121" s="60">
        <f t="shared" si="3"/>
        <v>1.6299999999999953E-2</v>
      </c>
      <c r="P121" s="1">
        <f t="shared" si="4"/>
        <v>46.411418759999997</v>
      </c>
    </row>
    <row r="122" spans="1:16" x14ac:dyDescent="0.3">
      <c r="A122" s="33">
        <v>42683</v>
      </c>
      <c r="B122" s="32">
        <v>0.59629629629629632</v>
      </c>
      <c r="C122" s="29">
        <v>438.66669999999999</v>
      </c>
      <c r="D122" s="29">
        <v>12.61</v>
      </c>
      <c r="E122" s="29">
        <v>14.694000000000001</v>
      </c>
      <c r="F122" s="29">
        <v>14.468999999999999</v>
      </c>
      <c r="G122" s="6">
        <v>-4.4000000000000004</v>
      </c>
      <c r="H122" s="29">
        <v>3.323</v>
      </c>
      <c r="I122" s="29">
        <v>7.68</v>
      </c>
      <c r="J122" s="29">
        <v>6.62</v>
      </c>
      <c r="K122" s="29">
        <v>76.38</v>
      </c>
      <c r="L122" s="29">
        <v>30.06</v>
      </c>
      <c r="O122" s="60">
        <f t="shared" si="3"/>
        <v>1.6299999999999953E-2</v>
      </c>
      <c r="P122" s="1">
        <f t="shared" si="4"/>
        <v>46.378610360000003</v>
      </c>
    </row>
    <row r="123" spans="1:16" x14ac:dyDescent="0.3">
      <c r="A123" s="33">
        <v>42683</v>
      </c>
      <c r="B123" s="32">
        <v>0.59641203703703705</v>
      </c>
      <c r="C123" s="29">
        <v>438.83330000000001</v>
      </c>
      <c r="D123" s="29">
        <v>12.62</v>
      </c>
      <c r="E123" s="29">
        <v>14.7</v>
      </c>
      <c r="F123" s="29">
        <v>14.468999999999999</v>
      </c>
      <c r="G123" s="6">
        <v>-4.5</v>
      </c>
      <c r="H123" s="29">
        <v>3.294</v>
      </c>
      <c r="I123" s="29">
        <v>7.68</v>
      </c>
      <c r="J123" s="29">
        <v>6.61</v>
      </c>
      <c r="K123" s="29">
        <v>76.235799999999998</v>
      </c>
      <c r="L123" s="29">
        <v>30.05</v>
      </c>
      <c r="O123" s="60">
        <f t="shared" si="3"/>
        <v>1.0949999999999988E-2</v>
      </c>
      <c r="P123" s="1">
        <f t="shared" si="4"/>
        <v>46.398295399999995</v>
      </c>
    </row>
    <row r="124" spans="1:16" x14ac:dyDescent="0.3">
      <c r="A124" s="33">
        <v>42683</v>
      </c>
      <c r="B124" s="32">
        <v>0.59652777777777777</v>
      </c>
      <c r="C124" s="29">
        <v>439</v>
      </c>
      <c r="D124" s="29">
        <v>12.62</v>
      </c>
      <c r="E124" s="29">
        <v>14.692</v>
      </c>
      <c r="F124" s="29">
        <v>14.468999999999999</v>
      </c>
      <c r="G124" s="6">
        <v>-4.5</v>
      </c>
      <c r="H124" s="29">
        <v>3.294</v>
      </c>
      <c r="I124" s="29">
        <v>7.68</v>
      </c>
      <c r="J124" s="29">
        <v>6.61</v>
      </c>
      <c r="K124" s="29">
        <v>76.203699999999998</v>
      </c>
      <c r="L124" s="29">
        <v>30.05</v>
      </c>
      <c r="O124" s="60">
        <f t="shared" si="3"/>
        <v>1.0949999999999988E-2</v>
      </c>
      <c r="P124" s="1">
        <f t="shared" si="4"/>
        <v>46.372048679999999</v>
      </c>
    </row>
    <row r="125" spans="1:16" x14ac:dyDescent="0.3">
      <c r="A125" s="33">
        <v>42683</v>
      </c>
      <c r="B125" s="32">
        <v>0.5966435185185186</v>
      </c>
      <c r="C125" s="29">
        <v>439.16669999999999</v>
      </c>
      <c r="D125" s="29">
        <v>12.61</v>
      </c>
      <c r="E125" s="29">
        <v>14.673999999999999</v>
      </c>
      <c r="F125" s="29">
        <v>14.468999999999999</v>
      </c>
      <c r="G125" s="6">
        <v>-2.6</v>
      </c>
      <c r="H125" s="29">
        <v>3.294</v>
      </c>
      <c r="I125" s="29">
        <v>7.68</v>
      </c>
      <c r="J125" s="29">
        <v>6.62</v>
      </c>
      <c r="K125" s="29">
        <v>76.326400000000007</v>
      </c>
      <c r="L125" s="29">
        <v>30.06</v>
      </c>
      <c r="O125" s="60">
        <f t="shared" si="3"/>
        <v>0.11259999999999998</v>
      </c>
      <c r="P125" s="1">
        <f t="shared" si="4"/>
        <v>46.312993559999995</v>
      </c>
    </row>
    <row r="126" spans="1:16" x14ac:dyDescent="0.3">
      <c r="A126" s="33">
        <v>42683</v>
      </c>
      <c r="B126" s="32">
        <v>0.59675925925925932</v>
      </c>
      <c r="C126" s="29">
        <v>439.33330000000001</v>
      </c>
      <c r="D126" s="29">
        <v>12.61</v>
      </c>
      <c r="E126" s="29">
        <v>14.685</v>
      </c>
      <c r="F126" s="29">
        <v>14.468</v>
      </c>
      <c r="G126" s="6">
        <v>-4.4000000000000004</v>
      </c>
      <c r="H126" s="29">
        <v>3.294</v>
      </c>
      <c r="I126" s="29">
        <v>7.68</v>
      </c>
      <c r="J126" s="29">
        <v>6.62</v>
      </c>
      <c r="K126" s="29">
        <v>76.362499999999997</v>
      </c>
      <c r="L126" s="29">
        <v>30.06</v>
      </c>
      <c r="O126" s="60">
        <f t="shared" si="3"/>
        <v>1.6299999999999953E-2</v>
      </c>
      <c r="P126" s="1">
        <f t="shared" si="4"/>
        <v>46.349082799999998</v>
      </c>
    </row>
    <row r="127" spans="1:16" x14ac:dyDescent="0.3">
      <c r="A127" s="33">
        <v>42683</v>
      </c>
      <c r="B127" s="32">
        <v>0.59687500000000004</v>
      </c>
      <c r="C127" s="29">
        <v>439.5</v>
      </c>
      <c r="D127" s="29">
        <v>12.61</v>
      </c>
      <c r="E127" s="29">
        <v>14.677</v>
      </c>
      <c r="F127" s="29">
        <v>14.468</v>
      </c>
      <c r="G127" s="6">
        <v>-4.5</v>
      </c>
      <c r="H127" s="29">
        <v>3.294</v>
      </c>
      <c r="I127" s="29">
        <v>7.68</v>
      </c>
      <c r="J127" s="29">
        <v>6.62</v>
      </c>
      <c r="K127" s="29">
        <v>76.4114</v>
      </c>
      <c r="L127" s="29">
        <v>30.06</v>
      </c>
      <c r="O127" s="60">
        <f t="shared" si="3"/>
        <v>1.0949999999999988E-2</v>
      </c>
      <c r="P127" s="1">
        <f t="shared" si="4"/>
        <v>46.322836079999995</v>
      </c>
    </row>
    <row r="128" spans="1:16" x14ac:dyDescent="0.3">
      <c r="A128" s="33">
        <v>42683</v>
      </c>
      <c r="B128" s="32">
        <v>0.59699074074074077</v>
      </c>
      <c r="C128" s="29">
        <v>439.66669999999999</v>
      </c>
      <c r="D128" s="29">
        <v>12.62</v>
      </c>
      <c r="E128" s="29">
        <v>14.669</v>
      </c>
      <c r="F128" s="29">
        <v>14.468</v>
      </c>
      <c r="G128" s="6">
        <v>-4.4000000000000004</v>
      </c>
      <c r="H128" s="29">
        <v>3.294</v>
      </c>
      <c r="I128" s="29">
        <v>7.69</v>
      </c>
      <c r="J128" s="29">
        <v>6.62</v>
      </c>
      <c r="K128" s="29">
        <v>76.410499999999999</v>
      </c>
      <c r="L128" s="29">
        <v>30.05</v>
      </c>
      <c r="O128" s="60">
        <f t="shared" si="3"/>
        <v>1.6299999999999953E-2</v>
      </c>
      <c r="P128" s="1">
        <f t="shared" si="4"/>
        <v>46.296589359999999</v>
      </c>
    </row>
    <row r="129" spans="1:16" x14ac:dyDescent="0.3">
      <c r="A129" s="33">
        <v>42683</v>
      </c>
      <c r="B129" s="32">
        <v>0.59710648148148149</v>
      </c>
      <c r="C129" s="29">
        <v>439.83330000000001</v>
      </c>
      <c r="D129" s="29">
        <v>12.62</v>
      </c>
      <c r="E129" s="29">
        <v>14.67</v>
      </c>
      <c r="F129" s="29">
        <v>14.468</v>
      </c>
      <c r="G129" s="6">
        <v>-4.4000000000000004</v>
      </c>
      <c r="H129" s="29">
        <v>3.294</v>
      </c>
      <c r="I129" s="29">
        <v>7.69</v>
      </c>
      <c r="J129" s="29">
        <v>6.62</v>
      </c>
      <c r="K129" s="29">
        <v>76.376099999999994</v>
      </c>
      <c r="L129" s="29">
        <v>30.05</v>
      </c>
      <c r="O129" s="60">
        <f t="shared" si="3"/>
        <v>1.6299999999999953E-2</v>
      </c>
      <c r="P129" s="1">
        <f t="shared" si="4"/>
        <v>46.299870200000001</v>
      </c>
    </row>
    <row r="130" spans="1:16" x14ac:dyDescent="0.3">
      <c r="A130" s="33">
        <v>42683</v>
      </c>
      <c r="B130" s="32">
        <v>0.59722222222222232</v>
      </c>
      <c r="C130" s="29">
        <v>440</v>
      </c>
      <c r="D130" s="29">
        <v>12.62</v>
      </c>
      <c r="E130" s="29">
        <v>14.699</v>
      </c>
      <c r="F130" s="29">
        <v>14.468</v>
      </c>
      <c r="G130" s="6">
        <v>-4.5</v>
      </c>
      <c r="H130" s="29">
        <v>3.323</v>
      </c>
      <c r="I130" s="29">
        <v>7.69</v>
      </c>
      <c r="J130" s="29">
        <v>6.62</v>
      </c>
      <c r="K130" s="29">
        <v>76.401700000000005</v>
      </c>
      <c r="L130" s="29">
        <v>30.05</v>
      </c>
      <c r="O130" s="60">
        <f t="shared" si="3"/>
        <v>1.0949999999999988E-2</v>
      </c>
      <c r="P130" s="1">
        <f t="shared" si="4"/>
        <v>46.39501456</v>
      </c>
    </row>
    <row r="131" spans="1:16" x14ac:dyDescent="0.3">
      <c r="A131" s="33">
        <v>42683</v>
      </c>
      <c r="B131" s="32">
        <v>0.59733796296296293</v>
      </c>
      <c r="C131" s="29">
        <v>440.16669999999999</v>
      </c>
      <c r="D131" s="29">
        <v>12.62</v>
      </c>
      <c r="E131" s="29">
        <v>14.699</v>
      </c>
      <c r="F131" s="29">
        <v>14.468</v>
      </c>
      <c r="G131" s="6">
        <v>-4.5</v>
      </c>
      <c r="H131" s="29">
        <v>3.323</v>
      </c>
      <c r="I131" s="29">
        <v>7.69</v>
      </c>
      <c r="J131" s="29">
        <v>6.63</v>
      </c>
      <c r="K131" s="29">
        <v>76.534000000000006</v>
      </c>
      <c r="L131" s="29">
        <v>30.05</v>
      </c>
      <c r="O131" s="60">
        <f t="shared" si="3"/>
        <v>1.0949999999999988E-2</v>
      </c>
      <c r="P131" s="1">
        <f t="shared" si="4"/>
        <v>46.39501456</v>
      </c>
    </row>
    <row r="132" spans="1:16" x14ac:dyDescent="0.3">
      <c r="A132" s="33">
        <v>42683</v>
      </c>
      <c r="B132" s="32">
        <v>0.59745370370370376</v>
      </c>
      <c r="C132" s="29">
        <v>440.33330000000001</v>
      </c>
      <c r="D132" s="29">
        <v>12.63</v>
      </c>
      <c r="E132" s="29">
        <v>14.683999999999999</v>
      </c>
      <c r="F132" s="29">
        <v>14.468</v>
      </c>
      <c r="G132" s="6">
        <v>-4.3</v>
      </c>
      <c r="H132" s="29">
        <v>3.323</v>
      </c>
      <c r="I132" s="29">
        <v>7.69</v>
      </c>
      <c r="J132" s="29">
        <v>6.64</v>
      </c>
      <c r="K132" s="29">
        <v>76.595399999999998</v>
      </c>
      <c r="L132" s="29">
        <v>30.04</v>
      </c>
      <c r="O132" s="60">
        <f t="shared" si="3"/>
        <v>2.1650000000000003E-2</v>
      </c>
      <c r="P132" s="1">
        <f t="shared" si="4"/>
        <v>46.345801959999996</v>
      </c>
    </row>
    <row r="133" spans="1:16" x14ac:dyDescent="0.3">
      <c r="A133" s="33">
        <v>42683</v>
      </c>
      <c r="B133" s="32">
        <v>0.59756944444444449</v>
      </c>
      <c r="C133" s="29">
        <v>440.5</v>
      </c>
      <c r="D133" s="29">
        <v>12.62</v>
      </c>
      <c r="E133" s="29">
        <v>14.694000000000001</v>
      </c>
      <c r="F133" s="29">
        <v>14.468</v>
      </c>
      <c r="G133" s="6">
        <v>-4.4000000000000004</v>
      </c>
      <c r="H133" s="29">
        <v>3.323</v>
      </c>
      <c r="I133" s="29">
        <v>7.69</v>
      </c>
      <c r="J133" s="29">
        <v>6.64</v>
      </c>
      <c r="K133" s="29">
        <v>76.548500000000004</v>
      </c>
      <c r="L133" s="29">
        <v>30.05</v>
      </c>
      <c r="O133" s="60">
        <f t="shared" si="3"/>
        <v>1.6299999999999953E-2</v>
      </c>
      <c r="P133" s="1">
        <f t="shared" si="4"/>
        <v>46.378610360000003</v>
      </c>
    </row>
    <row r="134" spans="1:16" x14ac:dyDescent="0.3">
      <c r="A134" s="33">
        <v>42683</v>
      </c>
      <c r="B134" s="32">
        <v>0.59768518518518521</v>
      </c>
      <c r="C134" s="29">
        <v>440.66669999999999</v>
      </c>
      <c r="D134" s="29">
        <v>12.62</v>
      </c>
      <c r="E134" s="29">
        <v>14.695</v>
      </c>
      <c r="F134" s="29">
        <v>14.468</v>
      </c>
      <c r="G134" s="6">
        <v>-4.4000000000000004</v>
      </c>
      <c r="H134" s="29">
        <v>3.294</v>
      </c>
      <c r="I134" s="29">
        <v>7.69</v>
      </c>
      <c r="J134" s="29">
        <v>6.63</v>
      </c>
      <c r="K134" s="29">
        <v>76.522000000000006</v>
      </c>
      <c r="L134" s="29">
        <v>30.05</v>
      </c>
      <c r="O134" s="60">
        <f t="shared" si="3"/>
        <v>1.6299999999999953E-2</v>
      </c>
      <c r="P134" s="1">
        <f t="shared" si="4"/>
        <v>46.381891199999998</v>
      </c>
    </row>
    <row r="135" spans="1:16" x14ac:dyDescent="0.3">
      <c r="A135" s="33">
        <v>42683</v>
      </c>
      <c r="B135" s="32">
        <v>0.59780092592592593</v>
      </c>
      <c r="C135" s="29">
        <v>440.83330000000001</v>
      </c>
      <c r="D135" s="29">
        <v>12.62</v>
      </c>
      <c r="E135" s="29">
        <v>14.707000000000001</v>
      </c>
      <c r="F135" s="29">
        <v>14.468</v>
      </c>
      <c r="G135" s="6">
        <v>-4.4000000000000004</v>
      </c>
      <c r="H135" s="29">
        <v>3.323</v>
      </c>
      <c r="I135" s="29">
        <v>7.69</v>
      </c>
      <c r="J135" s="29">
        <v>6.63</v>
      </c>
      <c r="K135" s="29">
        <v>76.488100000000003</v>
      </c>
      <c r="L135" s="29">
        <v>30.05</v>
      </c>
      <c r="O135" s="60">
        <f t="shared" si="3"/>
        <v>1.6299999999999953E-2</v>
      </c>
      <c r="P135" s="1">
        <f t="shared" si="4"/>
        <v>46.421261280000003</v>
      </c>
    </row>
    <row r="136" spans="1:16" x14ac:dyDescent="0.3">
      <c r="A136" s="33">
        <v>42683</v>
      </c>
      <c r="B136" s="32">
        <v>0.59791666666666665</v>
      </c>
      <c r="C136" s="29">
        <v>441</v>
      </c>
      <c r="D136" s="29">
        <v>12.62</v>
      </c>
      <c r="E136" s="29">
        <v>14.702</v>
      </c>
      <c r="F136" s="29">
        <v>14.467000000000001</v>
      </c>
      <c r="G136" s="6">
        <v>-4.5</v>
      </c>
      <c r="H136" s="29">
        <v>3.294</v>
      </c>
      <c r="I136" s="29">
        <v>7.69</v>
      </c>
      <c r="J136" s="29">
        <v>6.64</v>
      </c>
      <c r="K136" s="29">
        <v>76.612300000000005</v>
      </c>
      <c r="L136" s="29">
        <v>30.05</v>
      </c>
      <c r="O136" s="60">
        <f t="shared" ref="O136:O199" si="5">IF(G136="","",IF(G136*O$2+O$3&lt;0,0,G136*O$2+O$3))</f>
        <v>1.0949999999999988E-2</v>
      </c>
      <c r="P136" s="1">
        <f t="shared" si="4"/>
        <v>46.404857079999999</v>
      </c>
    </row>
    <row r="137" spans="1:16" x14ac:dyDescent="0.3">
      <c r="A137" s="33">
        <v>42683</v>
      </c>
      <c r="B137" s="32">
        <v>0.59803240740740748</v>
      </c>
      <c r="C137" s="29">
        <v>441.16669999999999</v>
      </c>
      <c r="D137" s="29">
        <v>12.62</v>
      </c>
      <c r="E137" s="29">
        <v>14.718999999999999</v>
      </c>
      <c r="F137" s="29">
        <v>14.467000000000001</v>
      </c>
      <c r="G137" s="6">
        <v>-4.4000000000000004</v>
      </c>
      <c r="H137" s="29">
        <v>3.323</v>
      </c>
      <c r="I137" s="29">
        <v>7.69</v>
      </c>
      <c r="J137" s="29">
        <v>6.63</v>
      </c>
      <c r="K137" s="29">
        <v>76.508799999999994</v>
      </c>
      <c r="L137" s="29">
        <v>30.05</v>
      </c>
      <c r="O137" s="60">
        <f t="shared" si="5"/>
        <v>1.6299999999999953E-2</v>
      </c>
      <c r="P137" s="1">
        <f t="shared" si="4"/>
        <v>46.460631359999994</v>
      </c>
    </row>
    <row r="138" spans="1:16" x14ac:dyDescent="0.3">
      <c r="A138" s="33">
        <v>42683</v>
      </c>
      <c r="B138" s="32">
        <v>0.59814814814814821</v>
      </c>
      <c r="C138" s="29">
        <v>441.33330000000001</v>
      </c>
      <c r="D138" s="29">
        <v>12.62</v>
      </c>
      <c r="E138" s="29">
        <v>14.72</v>
      </c>
      <c r="F138" s="29">
        <v>14.467000000000001</v>
      </c>
      <c r="G138" s="6">
        <v>-4.0999999999999996</v>
      </c>
      <c r="H138" s="29">
        <v>3.294</v>
      </c>
      <c r="I138" s="29">
        <v>7.69</v>
      </c>
      <c r="J138" s="29">
        <v>6.63</v>
      </c>
      <c r="K138" s="29">
        <v>76.472499999999997</v>
      </c>
      <c r="L138" s="29">
        <v>30.05</v>
      </c>
      <c r="O138" s="60">
        <f t="shared" si="5"/>
        <v>3.234999999999999E-2</v>
      </c>
      <c r="P138" s="1">
        <f t="shared" si="4"/>
        <v>46.463912200000003</v>
      </c>
    </row>
    <row r="139" spans="1:16" x14ac:dyDescent="0.3">
      <c r="A139" s="33">
        <v>42683</v>
      </c>
      <c r="B139" s="32">
        <v>0.59826388888888893</v>
      </c>
      <c r="C139" s="29">
        <v>441.5</v>
      </c>
      <c r="D139" s="29">
        <v>12.62</v>
      </c>
      <c r="E139" s="29">
        <v>14.717000000000001</v>
      </c>
      <c r="F139" s="29">
        <v>14.467000000000001</v>
      </c>
      <c r="G139" s="6">
        <v>-4.0999999999999996</v>
      </c>
      <c r="H139" s="29">
        <v>3.294</v>
      </c>
      <c r="I139" s="29">
        <v>7.69</v>
      </c>
      <c r="J139" s="29">
        <v>6.63</v>
      </c>
      <c r="K139" s="29">
        <v>76.4482</v>
      </c>
      <c r="L139" s="29">
        <v>30.05</v>
      </c>
      <c r="O139" s="60">
        <f t="shared" si="5"/>
        <v>3.234999999999999E-2</v>
      </c>
      <c r="P139" s="1">
        <f t="shared" si="4"/>
        <v>46.454069679999996</v>
      </c>
    </row>
    <row r="140" spans="1:16" x14ac:dyDescent="0.3">
      <c r="A140" s="33">
        <v>42683</v>
      </c>
      <c r="B140" s="32">
        <v>0.59837962962962965</v>
      </c>
      <c r="C140" s="29">
        <v>441.66669999999999</v>
      </c>
      <c r="D140" s="29">
        <v>12.62</v>
      </c>
      <c r="E140" s="29">
        <v>14.718999999999999</v>
      </c>
      <c r="F140" s="29">
        <v>14.467000000000001</v>
      </c>
      <c r="G140" s="6">
        <v>-4.3</v>
      </c>
      <c r="H140" s="29">
        <v>3.323</v>
      </c>
      <c r="I140" s="29">
        <v>7.69</v>
      </c>
      <c r="J140" s="29">
        <v>6.64</v>
      </c>
      <c r="K140" s="29">
        <v>76.566900000000004</v>
      </c>
      <c r="L140" s="29">
        <v>30.05</v>
      </c>
      <c r="O140" s="60">
        <f t="shared" si="5"/>
        <v>2.1650000000000003E-2</v>
      </c>
      <c r="P140" s="1">
        <f t="shared" si="4"/>
        <v>46.460631359999994</v>
      </c>
    </row>
    <row r="141" spans="1:16" x14ac:dyDescent="0.3">
      <c r="A141" s="33">
        <v>42683</v>
      </c>
      <c r="B141" s="32">
        <v>0.59849537037037037</v>
      </c>
      <c r="C141" s="29">
        <v>441.83330000000001</v>
      </c>
      <c r="D141" s="29">
        <v>12.62</v>
      </c>
      <c r="E141" s="29">
        <v>14.694000000000001</v>
      </c>
      <c r="F141" s="29">
        <v>14.467000000000001</v>
      </c>
      <c r="G141" s="6">
        <v>-4.4000000000000004</v>
      </c>
      <c r="H141" s="29">
        <v>3.294</v>
      </c>
      <c r="I141" s="29">
        <v>7.69</v>
      </c>
      <c r="J141" s="29">
        <v>6.62</v>
      </c>
      <c r="K141" s="29">
        <v>76.403899999999993</v>
      </c>
      <c r="L141" s="29">
        <v>30.05</v>
      </c>
      <c r="O141" s="60">
        <f t="shared" si="5"/>
        <v>1.6299999999999953E-2</v>
      </c>
      <c r="P141" s="1">
        <f t="shared" si="4"/>
        <v>46.378610360000003</v>
      </c>
    </row>
    <row r="142" spans="1:16" x14ac:dyDescent="0.3">
      <c r="A142" s="33">
        <v>42683</v>
      </c>
      <c r="B142" s="32">
        <v>0.5986111111111112</v>
      </c>
      <c r="C142" s="29">
        <v>442</v>
      </c>
      <c r="D142" s="29">
        <v>12.62</v>
      </c>
      <c r="E142" s="29">
        <v>14.709</v>
      </c>
      <c r="F142" s="29">
        <v>14.467000000000001</v>
      </c>
      <c r="G142" s="6">
        <v>-4.3</v>
      </c>
      <c r="H142" s="29">
        <v>3.294</v>
      </c>
      <c r="I142" s="29">
        <v>7.69</v>
      </c>
      <c r="J142" s="29">
        <v>6.62</v>
      </c>
      <c r="K142" s="29">
        <v>76.412800000000004</v>
      </c>
      <c r="L142" s="29">
        <v>30.05</v>
      </c>
      <c r="O142" s="60">
        <f t="shared" si="5"/>
        <v>2.1650000000000003E-2</v>
      </c>
      <c r="P142" s="1">
        <f t="shared" si="4"/>
        <v>46.427822959999993</v>
      </c>
    </row>
    <row r="143" spans="1:16" x14ac:dyDescent="0.3">
      <c r="A143" s="33">
        <v>42683</v>
      </c>
      <c r="B143" s="32">
        <v>0.59872685185185182</v>
      </c>
      <c r="C143" s="29">
        <v>442.16669999999999</v>
      </c>
      <c r="D143" s="29">
        <v>12.62</v>
      </c>
      <c r="E143" s="29">
        <v>14.712</v>
      </c>
      <c r="F143" s="29">
        <v>14.467000000000001</v>
      </c>
      <c r="G143" s="6">
        <v>-4.5999999999999996</v>
      </c>
      <c r="H143" s="29">
        <v>3.294</v>
      </c>
      <c r="I143" s="29">
        <v>7.69</v>
      </c>
      <c r="J143" s="29">
        <v>6.63</v>
      </c>
      <c r="K143" s="29">
        <v>76.479600000000005</v>
      </c>
      <c r="L143" s="29">
        <v>30.05</v>
      </c>
      <c r="O143" s="60">
        <f t="shared" si="5"/>
        <v>5.5999999999999939E-3</v>
      </c>
      <c r="P143" s="1">
        <f t="shared" si="4"/>
        <v>46.43766548</v>
      </c>
    </row>
    <row r="144" spans="1:16" x14ac:dyDescent="0.3">
      <c r="A144" s="33">
        <v>42683</v>
      </c>
      <c r="B144" s="32">
        <v>0.59884259259259265</v>
      </c>
      <c r="C144" s="29">
        <v>442.33330000000001</v>
      </c>
      <c r="D144" s="29">
        <v>12.63</v>
      </c>
      <c r="E144" s="29">
        <v>14.702</v>
      </c>
      <c r="F144" s="29">
        <v>14.467000000000001</v>
      </c>
      <c r="G144" s="6">
        <v>-3.8</v>
      </c>
      <c r="H144" s="29">
        <v>3.323</v>
      </c>
      <c r="I144" s="29">
        <v>7.69</v>
      </c>
      <c r="J144" s="29">
        <v>6.63</v>
      </c>
      <c r="K144" s="29">
        <v>76.507900000000006</v>
      </c>
      <c r="L144" s="29">
        <v>30.05</v>
      </c>
      <c r="O144" s="60">
        <f t="shared" si="5"/>
        <v>4.8399999999999999E-2</v>
      </c>
      <c r="P144" s="1">
        <f t="shared" si="4"/>
        <v>46.404857079999999</v>
      </c>
    </row>
    <row r="145" spans="1:16" x14ac:dyDescent="0.3">
      <c r="A145" s="33">
        <v>42683</v>
      </c>
      <c r="B145" s="32">
        <v>0.59895833333333337</v>
      </c>
      <c r="C145" s="29">
        <v>442.5</v>
      </c>
      <c r="D145" s="29">
        <v>12.62</v>
      </c>
      <c r="E145" s="29">
        <v>14.705</v>
      </c>
      <c r="F145" s="29">
        <v>14.467000000000001</v>
      </c>
      <c r="G145" s="6">
        <v>-4.4000000000000004</v>
      </c>
      <c r="H145" s="29">
        <v>3.294</v>
      </c>
      <c r="I145" s="29">
        <v>7.69</v>
      </c>
      <c r="J145" s="29">
        <v>6.63</v>
      </c>
      <c r="K145" s="29">
        <v>76.453400000000002</v>
      </c>
      <c r="L145" s="29">
        <v>30.05</v>
      </c>
      <c r="O145" s="60">
        <f t="shared" si="5"/>
        <v>1.6299999999999953E-2</v>
      </c>
      <c r="P145" s="1">
        <f t="shared" si="4"/>
        <v>46.414699599999999</v>
      </c>
    </row>
    <row r="146" spans="1:16" x14ac:dyDescent="0.3">
      <c r="A146" s="33">
        <v>42683</v>
      </c>
      <c r="B146" s="32">
        <v>0.59907407407407409</v>
      </c>
      <c r="C146" s="29">
        <v>442.66669999999999</v>
      </c>
      <c r="D146" s="29">
        <v>12.62</v>
      </c>
      <c r="E146" s="29">
        <v>14.731999999999999</v>
      </c>
      <c r="F146" s="29">
        <v>14.467000000000001</v>
      </c>
      <c r="G146" s="6">
        <v>-4.4000000000000004</v>
      </c>
      <c r="H146" s="29">
        <v>3.323</v>
      </c>
      <c r="I146" s="29">
        <v>7.69</v>
      </c>
      <c r="J146" s="29">
        <v>6.64</v>
      </c>
      <c r="K146" s="29">
        <v>76.6096</v>
      </c>
      <c r="L146" s="29">
        <v>30.05</v>
      </c>
      <c r="O146" s="60">
        <f t="shared" si="5"/>
        <v>1.6299999999999953E-2</v>
      </c>
      <c r="P146" s="1">
        <f t="shared" si="4"/>
        <v>46.503282279999993</v>
      </c>
    </row>
    <row r="147" spans="1:16" x14ac:dyDescent="0.3">
      <c r="A147" s="33">
        <v>42683</v>
      </c>
      <c r="B147" s="32">
        <v>0.59918981481481493</v>
      </c>
      <c r="C147" s="29">
        <v>442.83330000000001</v>
      </c>
      <c r="D147" s="29">
        <v>12.62</v>
      </c>
      <c r="E147" s="29">
        <v>14.695</v>
      </c>
      <c r="F147" s="29">
        <v>14.467000000000001</v>
      </c>
      <c r="G147" s="6">
        <v>-4.5</v>
      </c>
      <c r="H147" s="29">
        <v>3.294</v>
      </c>
      <c r="I147" s="29">
        <v>7.69</v>
      </c>
      <c r="J147" s="29">
        <v>6.62</v>
      </c>
      <c r="K147" s="29">
        <v>76.404300000000006</v>
      </c>
      <c r="L147" s="29">
        <v>30.05</v>
      </c>
      <c r="O147" s="60">
        <f t="shared" si="5"/>
        <v>1.0949999999999988E-2</v>
      </c>
      <c r="P147" s="1">
        <f t="shared" si="4"/>
        <v>46.381891199999998</v>
      </c>
    </row>
    <row r="148" spans="1:16" x14ac:dyDescent="0.3">
      <c r="A148" s="33">
        <v>42683</v>
      </c>
      <c r="B148" s="32">
        <v>0.59930555555555554</v>
      </c>
      <c r="C148" s="29">
        <v>443</v>
      </c>
      <c r="D148" s="29">
        <v>12.62</v>
      </c>
      <c r="E148" s="29">
        <v>14.7</v>
      </c>
      <c r="F148" s="29">
        <v>14.467000000000001</v>
      </c>
      <c r="G148" s="6">
        <v>-4.4000000000000004</v>
      </c>
      <c r="H148" s="29">
        <v>3.323</v>
      </c>
      <c r="I148" s="29">
        <v>7.69</v>
      </c>
      <c r="J148" s="29">
        <v>6.63</v>
      </c>
      <c r="K148" s="29">
        <v>76.456199999999995</v>
      </c>
      <c r="L148" s="29">
        <v>30.05</v>
      </c>
      <c r="O148" s="60">
        <f t="shared" si="5"/>
        <v>1.6299999999999953E-2</v>
      </c>
      <c r="P148" s="1">
        <f t="shared" si="4"/>
        <v>46.398295399999995</v>
      </c>
    </row>
    <row r="149" spans="1:16" x14ac:dyDescent="0.3">
      <c r="A149" s="33">
        <v>42683</v>
      </c>
      <c r="B149" s="32">
        <v>0.59942129629629637</v>
      </c>
      <c r="C149" s="29">
        <v>443.16669999999999</v>
      </c>
      <c r="D149" s="29">
        <v>12.62</v>
      </c>
      <c r="E149" s="29">
        <v>14.731999999999999</v>
      </c>
      <c r="F149" s="29">
        <v>14.467000000000001</v>
      </c>
      <c r="G149" s="6">
        <v>-4.5</v>
      </c>
      <c r="H149" s="29">
        <v>3.294</v>
      </c>
      <c r="I149" s="29">
        <v>7.69</v>
      </c>
      <c r="J149" s="29">
        <v>6.63</v>
      </c>
      <c r="K149" s="29">
        <v>76.493300000000005</v>
      </c>
      <c r="L149" s="29">
        <v>30.05</v>
      </c>
      <c r="O149" s="60">
        <f t="shared" si="5"/>
        <v>1.0949999999999988E-2</v>
      </c>
      <c r="P149" s="1">
        <f t="shared" si="4"/>
        <v>46.503282279999993</v>
      </c>
    </row>
    <row r="150" spans="1:16" x14ac:dyDescent="0.3">
      <c r="A150" s="33">
        <v>42683</v>
      </c>
      <c r="B150" s="32">
        <v>0.59953703703703709</v>
      </c>
      <c r="C150" s="29">
        <v>443.33330000000001</v>
      </c>
      <c r="D150" s="29">
        <v>12.62</v>
      </c>
      <c r="E150" s="29">
        <v>14.686999999999999</v>
      </c>
      <c r="F150" s="29">
        <v>14.467000000000001</v>
      </c>
      <c r="G150" s="6">
        <v>-4.2</v>
      </c>
      <c r="H150" s="29">
        <v>3.323</v>
      </c>
      <c r="I150" s="29">
        <v>7.69</v>
      </c>
      <c r="J150" s="29">
        <v>6.64</v>
      </c>
      <c r="K150" s="29">
        <v>76.581299999999999</v>
      </c>
      <c r="L150" s="29">
        <v>30.05</v>
      </c>
      <c r="O150" s="60">
        <f t="shared" si="5"/>
        <v>2.6999999999999968E-2</v>
      </c>
      <c r="P150" s="1">
        <f t="shared" si="4"/>
        <v>46.355644479999995</v>
      </c>
    </row>
    <row r="151" spans="1:16" x14ac:dyDescent="0.3">
      <c r="A151" s="33">
        <v>42683</v>
      </c>
      <c r="B151" s="32">
        <v>0.59965277777777781</v>
      </c>
      <c r="C151" s="29">
        <v>443.5</v>
      </c>
      <c r="D151" s="29">
        <v>12.61</v>
      </c>
      <c r="E151" s="29">
        <v>14.705</v>
      </c>
      <c r="F151" s="29">
        <v>14.465999999999999</v>
      </c>
      <c r="G151" s="6">
        <v>-4.2</v>
      </c>
      <c r="H151" s="29">
        <v>3.294</v>
      </c>
      <c r="I151" s="29">
        <v>7.69</v>
      </c>
      <c r="J151" s="29">
        <v>6.63</v>
      </c>
      <c r="K151" s="29">
        <v>76.488299999999995</v>
      </c>
      <c r="L151" s="29">
        <v>30.06</v>
      </c>
      <c r="O151" s="60">
        <f t="shared" si="5"/>
        <v>2.6999999999999968E-2</v>
      </c>
      <c r="P151" s="1">
        <f t="shared" si="4"/>
        <v>46.414699599999999</v>
      </c>
    </row>
    <row r="152" spans="1:16" x14ac:dyDescent="0.3">
      <c r="A152" s="33">
        <v>42683</v>
      </c>
      <c r="B152" s="32">
        <v>0.59976851851851853</v>
      </c>
      <c r="C152" s="29">
        <v>443.66669999999999</v>
      </c>
      <c r="D152" s="29">
        <v>12.61</v>
      </c>
      <c r="E152" s="29">
        <v>14.631</v>
      </c>
      <c r="F152" s="29">
        <v>14.465999999999999</v>
      </c>
      <c r="G152" s="6">
        <v>-4.3</v>
      </c>
      <c r="H152" s="29">
        <v>3.294</v>
      </c>
      <c r="I152" s="29">
        <v>7.69</v>
      </c>
      <c r="J152" s="29">
        <v>6.64</v>
      </c>
      <c r="K152" s="29">
        <v>76.5672</v>
      </c>
      <c r="L152" s="29">
        <v>30.06</v>
      </c>
      <c r="O152" s="60">
        <f t="shared" si="5"/>
        <v>2.1650000000000003E-2</v>
      </c>
      <c r="P152" s="1">
        <f t="shared" si="4"/>
        <v>46.171917440000001</v>
      </c>
    </row>
    <row r="153" spans="1:16" x14ac:dyDescent="0.3">
      <c r="A153" s="33">
        <v>42683</v>
      </c>
      <c r="B153" s="32">
        <v>0.59988425925925926</v>
      </c>
      <c r="C153" s="29">
        <v>443.83330000000001</v>
      </c>
      <c r="D153" s="29">
        <v>12.62</v>
      </c>
      <c r="E153" s="29">
        <v>14.654999999999999</v>
      </c>
      <c r="F153" s="29">
        <v>14.465999999999999</v>
      </c>
      <c r="G153" s="6">
        <v>-4.0999999999999996</v>
      </c>
      <c r="H153" s="29">
        <v>3.323</v>
      </c>
      <c r="I153" s="29">
        <v>7.69</v>
      </c>
      <c r="J153" s="29">
        <v>6.63</v>
      </c>
      <c r="K153" s="29">
        <v>76.484200000000001</v>
      </c>
      <c r="L153" s="29">
        <v>30.06</v>
      </c>
      <c r="O153" s="60">
        <f t="shared" si="5"/>
        <v>3.234999999999999E-2</v>
      </c>
      <c r="P153" s="1">
        <f t="shared" si="4"/>
        <v>46.250657599999997</v>
      </c>
    </row>
    <row r="154" spans="1:16" x14ac:dyDescent="0.3">
      <c r="A154" s="33">
        <v>42683</v>
      </c>
      <c r="B154" s="32">
        <v>0.60000000000000009</v>
      </c>
      <c r="C154" s="29">
        <v>444</v>
      </c>
      <c r="D154" s="29">
        <v>12.61</v>
      </c>
      <c r="E154" s="29">
        <v>14.635999999999999</v>
      </c>
      <c r="F154" s="29">
        <v>14.465999999999999</v>
      </c>
      <c r="G154" s="6">
        <v>-4.3</v>
      </c>
      <c r="H154" s="29">
        <v>3.294</v>
      </c>
      <c r="I154" s="29">
        <v>7.69</v>
      </c>
      <c r="J154" s="29">
        <v>6.63</v>
      </c>
      <c r="K154" s="29">
        <v>76.473299999999995</v>
      </c>
      <c r="L154" s="29">
        <v>30.06</v>
      </c>
      <c r="O154" s="60">
        <f t="shared" si="5"/>
        <v>2.1650000000000003E-2</v>
      </c>
      <c r="P154" s="1">
        <f t="shared" si="4"/>
        <v>46.188321639999998</v>
      </c>
    </row>
    <row r="155" spans="1:16" x14ac:dyDescent="0.3">
      <c r="A155" s="33">
        <v>42683</v>
      </c>
      <c r="B155" s="32">
        <v>0.60011574074074081</v>
      </c>
      <c r="C155" s="29">
        <v>444.16669999999999</v>
      </c>
      <c r="D155" s="29">
        <v>12.62</v>
      </c>
      <c r="E155" s="29">
        <v>14.629</v>
      </c>
      <c r="F155" s="29">
        <v>14.465999999999999</v>
      </c>
      <c r="G155" s="6">
        <v>-4.5</v>
      </c>
      <c r="H155" s="29">
        <v>3.294</v>
      </c>
      <c r="I155" s="29">
        <v>7.69</v>
      </c>
      <c r="J155" s="29">
        <v>6.62</v>
      </c>
      <c r="K155" s="29">
        <v>76.411900000000003</v>
      </c>
      <c r="L155" s="29">
        <v>30.05</v>
      </c>
      <c r="O155" s="60">
        <f t="shared" si="5"/>
        <v>1.0949999999999988E-2</v>
      </c>
      <c r="P155" s="1">
        <f t="shared" si="4"/>
        <v>46.165355759999997</v>
      </c>
    </row>
    <row r="156" spans="1:16" x14ac:dyDescent="0.3">
      <c r="A156" s="33">
        <v>42683</v>
      </c>
      <c r="B156" s="32">
        <v>0.60023148148148153</v>
      </c>
      <c r="C156" s="29">
        <v>444.33330000000001</v>
      </c>
      <c r="D156" s="29">
        <v>12.62</v>
      </c>
      <c r="E156" s="29">
        <v>14.634</v>
      </c>
      <c r="F156" s="29">
        <v>14.465999999999999</v>
      </c>
      <c r="G156" s="6">
        <v>-4.0999999999999996</v>
      </c>
      <c r="H156" s="29">
        <v>3.294</v>
      </c>
      <c r="I156" s="29">
        <v>7.69</v>
      </c>
      <c r="J156" s="29">
        <v>6.62</v>
      </c>
      <c r="K156" s="29">
        <v>76.392200000000003</v>
      </c>
      <c r="L156" s="29">
        <v>30.05</v>
      </c>
      <c r="O156" s="60">
        <f t="shared" si="5"/>
        <v>3.234999999999999E-2</v>
      </c>
      <c r="P156" s="1">
        <f t="shared" si="4"/>
        <v>46.181759960000001</v>
      </c>
    </row>
    <row r="157" spans="1:16" x14ac:dyDescent="0.3">
      <c r="A157" s="33">
        <v>42683</v>
      </c>
      <c r="B157" s="32">
        <v>0.60034722222222225</v>
      </c>
      <c r="C157" s="29">
        <v>444.5</v>
      </c>
      <c r="D157" s="29">
        <v>12.62</v>
      </c>
      <c r="E157" s="29">
        <v>14.631</v>
      </c>
      <c r="F157" s="29">
        <v>14.465999999999999</v>
      </c>
      <c r="G157" s="6">
        <v>-4.5</v>
      </c>
      <c r="H157" s="29">
        <v>3.294</v>
      </c>
      <c r="I157" s="29">
        <v>7.69</v>
      </c>
      <c r="J157" s="29">
        <v>6.63</v>
      </c>
      <c r="K157" s="29">
        <v>76.466999999999999</v>
      </c>
      <c r="L157" s="29">
        <v>30.05</v>
      </c>
      <c r="O157" s="60">
        <f t="shared" si="5"/>
        <v>1.0949999999999988E-2</v>
      </c>
      <c r="P157" s="1">
        <f t="shared" ref="P157:P220" si="6">E157*3.28084-P$4</f>
        <v>46.171917440000001</v>
      </c>
    </row>
    <row r="158" spans="1:16" x14ac:dyDescent="0.3">
      <c r="A158" s="33">
        <v>42683</v>
      </c>
      <c r="B158" s="32">
        <v>0.60046296296296298</v>
      </c>
      <c r="C158" s="29">
        <v>444.66669999999999</v>
      </c>
      <c r="D158" s="29">
        <v>12.62</v>
      </c>
      <c r="E158" s="29">
        <v>14.644</v>
      </c>
      <c r="F158" s="29">
        <v>14.465999999999999</v>
      </c>
      <c r="G158" s="6">
        <v>-4.5999999999999996</v>
      </c>
      <c r="H158" s="29">
        <v>3.294</v>
      </c>
      <c r="I158" s="29">
        <v>7.69</v>
      </c>
      <c r="J158" s="29">
        <v>6.63</v>
      </c>
      <c r="K158" s="29">
        <v>76.463800000000006</v>
      </c>
      <c r="L158" s="29">
        <v>30.05</v>
      </c>
      <c r="O158" s="60">
        <f t="shared" si="5"/>
        <v>5.5999999999999939E-3</v>
      </c>
      <c r="P158" s="1">
        <f t="shared" si="6"/>
        <v>46.214568360000001</v>
      </c>
    </row>
    <row r="159" spans="1:16" x14ac:dyDescent="0.3">
      <c r="A159" s="33">
        <v>42683</v>
      </c>
      <c r="B159" s="32">
        <v>0.60057870370370381</v>
      </c>
      <c r="C159" s="29">
        <v>444.83330000000001</v>
      </c>
      <c r="D159" s="29">
        <v>12.61</v>
      </c>
      <c r="E159" s="29">
        <v>14.627000000000001</v>
      </c>
      <c r="F159" s="29">
        <v>14.465999999999999</v>
      </c>
      <c r="G159" s="6">
        <v>-3.8</v>
      </c>
      <c r="H159" s="29">
        <v>3.294</v>
      </c>
      <c r="I159" s="29">
        <v>7.69</v>
      </c>
      <c r="J159" s="29">
        <v>6.63</v>
      </c>
      <c r="K159" s="29">
        <v>76.451400000000007</v>
      </c>
      <c r="L159" s="29">
        <v>30.06</v>
      </c>
      <c r="O159" s="60">
        <f t="shared" si="5"/>
        <v>4.8399999999999999E-2</v>
      </c>
      <c r="P159" s="1">
        <f t="shared" si="6"/>
        <v>46.15879408</v>
      </c>
    </row>
    <row r="160" spans="1:16" x14ac:dyDescent="0.3">
      <c r="A160" s="33">
        <v>42683</v>
      </c>
      <c r="B160" s="32">
        <v>0.60069444444444442</v>
      </c>
      <c r="C160" s="29">
        <v>445</v>
      </c>
      <c r="D160" s="29">
        <v>12.62</v>
      </c>
      <c r="E160" s="29">
        <v>14.64</v>
      </c>
      <c r="F160" s="29">
        <v>14.465999999999999</v>
      </c>
      <c r="G160" s="6">
        <v>-4.5</v>
      </c>
      <c r="H160" s="29">
        <v>3.323</v>
      </c>
      <c r="I160" s="29">
        <v>7.69</v>
      </c>
      <c r="J160" s="29">
        <v>6.63</v>
      </c>
      <c r="K160" s="29">
        <v>76.439099999999996</v>
      </c>
      <c r="L160" s="29">
        <v>30.06</v>
      </c>
      <c r="O160" s="60">
        <f t="shared" si="5"/>
        <v>1.0949999999999988E-2</v>
      </c>
      <c r="P160" s="1">
        <f t="shared" si="6"/>
        <v>46.201445</v>
      </c>
    </row>
    <row r="161" spans="1:16" x14ac:dyDescent="0.3">
      <c r="A161" s="33">
        <v>42683</v>
      </c>
      <c r="B161" s="32">
        <v>0.60081018518518525</v>
      </c>
      <c r="C161" s="29">
        <v>445.16669999999999</v>
      </c>
      <c r="D161" s="29">
        <v>12.61</v>
      </c>
      <c r="E161" s="29">
        <v>14.644</v>
      </c>
      <c r="F161" s="29">
        <v>14.465999999999999</v>
      </c>
      <c r="G161" s="6">
        <v>-4.3</v>
      </c>
      <c r="H161" s="29">
        <v>3.294</v>
      </c>
      <c r="I161" s="29">
        <v>7.69</v>
      </c>
      <c r="J161" s="29">
        <v>6.62</v>
      </c>
      <c r="K161" s="29">
        <v>76.365799999999993</v>
      </c>
      <c r="L161" s="29">
        <v>30.06</v>
      </c>
      <c r="O161" s="60">
        <f t="shared" si="5"/>
        <v>2.1650000000000003E-2</v>
      </c>
      <c r="P161" s="1">
        <f t="shared" si="6"/>
        <v>46.214568360000001</v>
      </c>
    </row>
    <row r="162" spans="1:16" x14ac:dyDescent="0.3">
      <c r="A162" s="33">
        <v>42683</v>
      </c>
      <c r="B162" s="32">
        <v>0.60092592592592597</v>
      </c>
      <c r="C162" s="29">
        <v>445.33330000000001</v>
      </c>
      <c r="D162" s="29">
        <v>12.61</v>
      </c>
      <c r="E162" s="29">
        <v>14.657</v>
      </c>
      <c r="F162" s="29">
        <v>14.465999999999999</v>
      </c>
      <c r="G162" s="6">
        <v>-4.3</v>
      </c>
      <c r="H162" s="29">
        <v>3.323</v>
      </c>
      <c r="I162" s="29">
        <v>7.69</v>
      </c>
      <c r="J162" s="29">
        <v>6.62</v>
      </c>
      <c r="K162" s="29">
        <v>76.406999999999996</v>
      </c>
      <c r="L162" s="29">
        <v>30.05</v>
      </c>
      <c r="O162" s="60">
        <f t="shared" si="5"/>
        <v>2.1650000000000003E-2</v>
      </c>
      <c r="P162" s="1">
        <f t="shared" si="6"/>
        <v>46.257219280000001</v>
      </c>
    </row>
    <row r="163" spans="1:16" x14ac:dyDescent="0.3">
      <c r="A163" s="33">
        <v>42683</v>
      </c>
      <c r="B163" s="32">
        <v>0.6010416666666667</v>
      </c>
      <c r="C163" s="29">
        <v>445.5</v>
      </c>
      <c r="D163" s="29">
        <v>12.62</v>
      </c>
      <c r="E163" s="29">
        <v>14.657</v>
      </c>
      <c r="F163" s="29">
        <v>14.465999999999999</v>
      </c>
      <c r="G163" s="6">
        <v>-4.3</v>
      </c>
      <c r="H163" s="29">
        <v>3.323</v>
      </c>
      <c r="I163" s="29">
        <v>7.69</v>
      </c>
      <c r="J163" s="29">
        <v>6.62</v>
      </c>
      <c r="K163" s="29">
        <v>76.378299999999996</v>
      </c>
      <c r="L163" s="29">
        <v>30.05</v>
      </c>
      <c r="O163" s="60">
        <f t="shared" si="5"/>
        <v>2.1650000000000003E-2</v>
      </c>
      <c r="P163" s="1">
        <f t="shared" si="6"/>
        <v>46.257219280000001</v>
      </c>
    </row>
    <row r="164" spans="1:16" x14ac:dyDescent="0.3">
      <c r="A164" s="33">
        <v>42683</v>
      </c>
      <c r="B164" s="32">
        <v>0.60115740740740742</v>
      </c>
      <c r="C164" s="29">
        <v>445.66669999999999</v>
      </c>
      <c r="D164" s="29">
        <v>12.62</v>
      </c>
      <c r="E164" s="29">
        <v>14.978</v>
      </c>
      <c r="F164" s="29">
        <v>14.465999999999999</v>
      </c>
      <c r="G164" s="6">
        <v>-4.5</v>
      </c>
      <c r="H164" s="29">
        <v>3.294</v>
      </c>
      <c r="I164" s="29">
        <v>7.69</v>
      </c>
      <c r="J164" s="29">
        <v>6.63</v>
      </c>
      <c r="K164" s="29">
        <v>76.459500000000006</v>
      </c>
      <c r="L164" s="29">
        <v>30.06</v>
      </c>
      <c r="O164" s="60">
        <f t="shared" si="5"/>
        <v>1.0949999999999988E-2</v>
      </c>
      <c r="P164" s="1">
        <f t="shared" si="6"/>
        <v>47.310368919999995</v>
      </c>
    </row>
    <row r="165" spans="1:16" x14ac:dyDescent="0.3">
      <c r="A165" s="33">
        <v>42683</v>
      </c>
      <c r="B165" s="32">
        <v>0.60127314814814814</v>
      </c>
      <c r="C165" s="29">
        <v>445.83330000000001</v>
      </c>
      <c r="D165" s="29">
        <v>12.61</v>
      </c>
      <c r="E165" s="29">
        <v>12.907999999999999</v>
      </c>
      <c r="F165" s="29">
        <v>14.464</v>
      </c>
      <c r="G165" s="6">
        <v>-4.5</v>
      </c>
      <c r="H165" s="29">
        <v>3.294</v>
      </c>
      <c r="I165" s="29">
        <v>7.69</v>
      </c>
      <c r="J165" s="29">
        <v>6.62</v>
      </c>
      <c r="K165" s="29">
        <v>76.387600000000006</v>
      </c>
      <c r="L165" s="29">
        <v>30.04</v>
      </c>
      <c r="O165" s="60">
        <f t="shared" si="5"/>
        <v>1.0949999999999988E-2</v>
      </c>
      <c r="P165" s="1">
        <f t="shared" si="6"/>
        <v>40.519030119999996</v>
      </c>
    </row>
    <row r="166" spans="1:16" x14ac:dyDescent="0.3">
      <c r="A166" s="33">
        <v>42683</v>
      </c>
      <c r="B166" s="32">
        <v>0.60138888888888897</v>
      </c>
      <c r="C166" s="29">
        <v>446</v>
      </c>
      <c r="D166" s="29">
        <v>12.61</v>
      </c>
      <c r="E166" s="29">
        <v>11.654</v>
      </c>
      <c r="F166" s="29">
        <v>14.462999999999999</v>
      </c>
      <c r="G166" s="6">
        <v>-4.5</v>
      </c>
      <c r="H166" s="29">
        <v>3.294</v>
      </c>
      <c r="I166" s="29">
        <v>7.69</v>
      </c>
      <c r="J166" s="29">
        <v>6.72</v>
      </c>
      <c r="K166" s="29">
        <v>77.489000000000004</v>
      </c>
      <c r="L166" s="29">
        <v>30</v>
      </c>
      <c r="O166" s="60">
        <f t="shared" si="5"/>
        <v>1.0949999999999988E-2</v>
      </c>
      <c r="P166" s="1">
        <f t="shared" si="6"/>
        <v>36.404856759999994</v>
      </c>
    </row>
    <row r="167" spans="1:16" x14ac:dyDescent="0.3">
      <c r="A167" s="33">
        <v>42683</v>
      </c>
      <c r="B167" s="32">
        <v>0.60150462962962969</v>
      </c>
      <c r="C167" s="29">
        <v>446.16669999999999</v>
      </c>
      <c r="D167" s="29">
        <v>12.61</v>
      </c>
      <c r="E167" s="29">
        <v>11.670999999999999</v>
      </c>
      <c r="F167" s="29">
        <v>14.462999999999999</v>
      </c>
      <c r="G167" s="6">
        <v>-4.5</v>
      </c>
      <c r="H167" s="29">
        <v>3.294</v>
      </c>
      <c r="I167" s="29">
        <v>7.69</v>
      </c>
      <c r="J167" s="29">
        <v>6.8</v>
      </c>
      <c r="K167" s="29">
        <v>78.439300000000003</v>
      </c>
      <c r="L167" s="29">
        <v>30</v>
      </c>
      <c r="O167" s="60">
        <f t="shared" si="5"/>
        <v>1.0949999999999988E-2</v>
      </c>
      <c r="P167" s="1">
        <f t="shared" si="6"/>
        <v>36.460631039999996</v>
      </c>
    </row>
    <row r="168" spans="1:16" x14ac:dyDescent="0.3">
      <c r="A168" s="33">
        <v>42683</v>
      </c>
      <c r="B168" s="32">
        <v>0.60162037037037042</v>
      </c>
      <c r="C168" s="29">
        <v>446.33330000000001</v>
      </c>
      <c r="D168" s="29">
        <v>12.61</v>
      </c>
      <c r="E168" s="29">
        <v>11.638999999999999</v>
      </c>
      <c r="F168" s="29">
        <v>14.462999999999999</v>
      </c>
      <c r="G168" s="6">
        <v>-4.5999999999999996</v>
      </c>
      <c r="H168" s="29">
        <v>3.323</v>
      </c>
      <c r="I168" s="29">
        <v>7.69</v>
      </c>
      <c r="J168" s="29">
        <v>6.85</v>
      </c>
      <c r="K168" s="29">
        <v>79.005899999999997</v>
      </c>
      <c r="L168" s="29">
        <v>29.99</v>
      </c>
      <c r="O168" s="60">
        <f t="shared" si="5"/>
        <v>5.5999999999999939E-3</v>
      </c>
      <c r="P168" s="1">
        <f t="shared" si="6"/>
        <v>36.355644159999997</v>
      </c>
    </row>
    <row r="169" spans="1:16" x14ac:dyDescent="0.3">
      <c r="A169" s="33">
        <v>42683</v>
      </c>
      <c r="B169" s="32">
        <v>0.60173611111111114</v>
      </c>
      <c r="C169" s="29">
        <v>446.5</v>
      </c>
      <c r="D169" s="29">
        <v>12.62</v>
      </c>
      <c r="E169" s="29">
        <v>11.654</v>
      </c>
      <c r="F169" s="29">
        <v>14.462999999999999</v>
      </c>
      <c r="G169" s="6">
        <v>-4.5999999999999996</v>
      </c>
      <c r="H169" s="29">
        <v>3.294</v>
      </c>
      <c r="I169" s="29">
        <v>7.69</v>
      </c>
      <c r="J169" s="29">
        <v>6.86</v>
      </c>
      <c r="K169" s="29">
        <v>79.074799999999996</v>
      </c>
      <c r="L169" s="29">
        <v>29.99</v>
      </c>
      <c r="O169" s="60">
        <f t="shared" si="5"/>
        <v>5.5999999999999939E-3</v>
      </c>
      <c r="P169" s="1">
        <f t="shared" si="6"/>
        <v>36.404856759999994</v>
      </c>
    </row>
    <row r="170" spans="1:16" x14ac:dyDescent="0.3">
      <c r="A170" s="33">
        <v>42683</v>
      </c>
      <c r="B170" s="32">
        <v>0.60185185185185186</v>
      </c>
      <c r="C170" s="29">
        <v>446.66669999999999</v>
      </c>
      <c r="D170" s="29">
        <v>12.61</v>
      </c>
      <c r="E170" s="29">
        <v>11.632999999999999</v>
      </c>
      <c r="F170" s="29">
        <v>14.462999999999999</v>
      </c>
      <c r="G170" s="6">
        <v>-4.4000000000000004</v>
      </c>
      <c r="H170" s="29">
        <v>3.294</v>
      </c>
      <c r="I170" s="29">
        <v>7.69</v>
      </c>
      <c r="J170" s="29">
        <v>6.88</v>
      </c>
      <c r="K170" s="29">
        <v>79.358999999999995</v>
      </c>
      <c r="L170" s="29">
        <v>29.99</v>
      </c>
      <c r="O170" s="60">
        <f t="shared" si="5"/>
        <v>1.6299999999999953E-2</v>
      </c>
      <c r="P170" s="1">
        <f t="shared" si="6"/>
        <v>36.335959119999998</v>
      </c>
    </row>
    <row r="171" spans="1:16" x14ac:dyDescent="0.3">
      <c r="A171" s="33">
        <v>42683</v>
      </c>
      <c r="B171" s="32">
        <v>0.60196759259259269</v>
      </c>
      <c r="C171" s="29">
        <v>446.83330000000001</v>
      </c>
      <c r="D171" s="29">
        <v>12.61</v>
      </c>
      <c r="E171" s="29">
        <v>11.664</v>
      </c>
      <c r="F171" s="29">
        <v>14.462999999999999</v>
      </c>
      <c r="G171" s="6">
        <v>-4.7</v>
      </c>
      <c r="H171" s="29">
        <v>3.323</v>
      </c>
      <c r="I171" s="29">
        <v>7.69</v>
      </c>
      <c r="J171" s="29">
        <v>6.87</v>
      </c>
      <c r="K171" s="29">
        <v>79.290599999999998</v>
      </c>
      <c r="L171" s="29">
        <v>29.99</v>
      </c>
      <c r="O171" s="60">
        <f t="shared" si="5"/>
        <v>2.4999999999997247E-4</v>
      </c>
      <c r="P171" s="1">
        <f t="shared" si="6"/>
        <v>36.437665159999995</v>
      </c>
    </row>
    <row r="172" spans="1:16" x14ac:dyDescent="0.3">
      <c r="A172" s="33">
        <v>42683</v>
      </c>
      <c r="B172" s="32">
        <v>0.6020833333333333</v>
      </c>
      <c r="C172" s="29">
        <v>447</v>
      </c>
      <c r="D172" s="29">
        <v>12.61</v>
      </c>
      <c r="E172" s="29">
        <v>11.641999999999999</v>
      </c>
      <c r="F172" s="29">
        <v>14.462999999999999</v>
      </c>
      <c r="G172" s="6">
        <v>-4.4000000000000004</v>
      </c>
      <c r="H172" s="29">
        <v>3.294</v>
      </c>
      <c r="I172" s="29">
        <v>7.69</v>
      </c>
      <c r="J172" s="29">
        <v>6.88</v>
      </c>
      <c r="K172" s="29">
        <v>79.329099999999997</v>
      </c>
      <c r="L172" s="29">
        <v>29.99</v>
      </c>
      <c r="O172" s="60">
        <f t="shared" si="5"/>
        <v>1.6299999999999953E-2</v>
      </c>
      <c r="P172" s="1">
        <f t="shared" si="6"/>
        <v>36.365486679999997</v>
      </c>
    </row>
    <row r="173" spans="1:16" x14ac:dyDescent="0.3">
      <c r="A173" s="33">
        <v>42683</v>
      </c>
      <c r="B173" s="32">
        <v>0.60219907407407414</v>
      </c>
      <c r="C173" s="29">
        <v>447.16669999999999</v>
      </c>
      <c r="D173" s="29">
        <v>12.62</v>
      </c>
      <c r="E173" s="29">
        <v>11.664</v>
      </c>
      <c r="F173" s="29">
        <v>14.462999999999999</v>
      </c>
      <c r="G173" s="6">
        <v>-4.4000000000000004</v>
      </c>
      <c r="H173" s="29">
        <v>3.294</v>
      </c>
      <c r="I173" s="29">
        <v>7.7</v>
      </c>
      <c r="J173" s="29">
        <v>6.88</v>
      </c>
      <c r="K173" s="29">
        <v>79.365099999999998</v>
      </c>
      <c r="L173" s="29">
        <v>29.99</v>
      </c>
      <c r="O173" s="60">
        <f t="shared" si="5"/>
        <v>1.6299999999999953E-2</v>
      </c>
      <c r="P173" s="1">
        <f t="shared" si="6"/>
        <v>36.437665159999995</v>
      </c>
    </row>
    <row r="174" spans="1:16" x14ac:dyDescent="0.3">
      <c r="A174" s="33">
        <v>42683</v>
      </c>
      <c r="B174" s="32">
        <v>0.60231481481481486</v>
      </c>
      <c r="C174" s="29">
        <v>447.33330000000001</v>
      </c>
      <c r="D174" s="29">
        <v>12.61</v>
      </c>
      <c r="E174" s="29">
        <v>11.679</v>
      </c>
      <c r="F174" s="29">
        <v>14.462</v>
      </c>
      <c r="G174" s="6">
        <v>-4.5</v>
      </c>
      <c r="H174" s="29">
        <v>3.294</v>
      </c>
      <c r="I174" s="29">
        <v>7.7</v>
      </c>
      <c r="J174" s="29">
        <v>6.89</v>
      </c>
      <c r="K174" s="29">
        <v>79.435900000000004</v>
      </c>
      <c r="L174" s="29">
        <v>29.99</v>
      </c>
      <c r="O174" s="60">
        <f t="shared" si="5"/>
        <v>1.0949999999999988E-2</v>
      </c>
      <c r="P174" s="1">
        <f t="shared" si="6"/>
        <v>36.486877759999999</v>
      </c>
    </row>
    <row r="175" spans="1:16" x14ac:dyDescent="0.3">
      <c r="A175" s="33">
        <v>42683</v>
      </c>
      <c r="B175" s="32">
        <v>0.60243055555555558</v>
      </c>
      <c r="C175" s="29">
        <v>447.5</v>
      </c>
      <c r="D175" s="29">
        <v>12.61</v>
      </c>
      <c r="E175" s="29">
        <v>11.664</v>
      </c>
      <c r="F175" s="29">
        <v>14.462999999999999</v>
      </c>
      <c r="G175" s="6">
        <v>-3.5</v>
      </c>
      <c r="H175" s="29">
        <v>3.323</v>
      </c>
      <c r="I175" s="29">
        <v>7.7</v>
      </c>
      <c r="J175" s="29">
        <v>6.9</v>
      </c>
      <c r="K175" s="29">
        <v>79.552300000000002</v>
      </c>
      <c r="L175" s="29">
        <v>29.99</v>
      </c>
      <c r="O175" s="60">
        <f t="shared" si="5"/>
        <v>6.444999999999998E-2</v>
      </c>
      <c r="P175" s="1">
        <f t="shared" si="6"/>
        <v>36.437665159999995</v>
      </c>
    </row>
    <row r="176" spans="1:16" x14ac:dyDescent="0.3">
      <c r="A176" s="33">
        <v>42683</v>
      </c>
      <c r="B176" s="32">
        <v>0.6025462962962963</v>
      </c>
      <c r="C176" s="29">
        <v>447.66669999999999</v>
      </c>
      <c r="D176" s="29">
        <v>12.61</v>
      </c>
      <c r="E176" s="29">
        <v>11.651999999999999</v>
      </c>
      <c r="F176" s="29">
        <v>14.462</v>
      </c>
      <c r="G176" s="6">
        <v>-4.5999999999999996</v>
      </c>
      <c r="H176" s="29">
        <v>3.323</v>
      </c>
      <c r="I176" s="29">
        <v>7.7</v>
      </c>
      <c r="J176" s="29">
        <v>6.89</v>
      </c>
      <c r="K176" s="29">
        <v>79.527199999999993</v>
      </c>
      <c r="L176" s="29">
        <v>29.99</v>
      </c>
      <c r="O176" s="60">
        <f t="shared" si="5"/>
        <v>5.5999999999999939E-3</v>
      </c>
      <c r="P176" s="1">
        <f t="shared" si="6"/>
        <v>36.398295079999997</v>
      </c>
    </row>
    <row r="177" spans="1:16" x14ac:dyDescent="0.3">
      <c r="A177" s="33">
        <v>42683</v>
      </c>
      <c r="B177" s="32">
        <v>0.60266203703703702</v>
      </c>
      <c r="C177" s="29">
        <v>447.83330000000001</v>
      </c>
      <c r="D177" s="29">
        <v>12.61</v>
      </c>
      <c r="E177" s="29">
        <v>11.651999999999999</v>
      </c>
      <c r="F177" s="29">
        <v>14.462</v>
      </c>
      <c r="G177" s="6">
        <v>-4.5999999999999996</v>
      </c>
      <c r="H177" s="29">
        <v>3.323</v>
      </c>
      <c r="I177" s="29">
        <v>7.7</v>
      </c>
      <c r="J177" s="29">
        <v>6.88</v>
      </c>
      <c r="K177" s="29">
        <v>79.388499999999993</v>
      </c>
      <c r="L177" s="29">
        <v>29.99</v>
      </c>
      <c r="O177" s="60">
        <f t="shared" si="5"/>
        <v>5.5999999999999939E-3</v>
      </c>
      <c r="P177" s="1">
        <f t="shared" si="6"/>
        <v>36.398295079999997</v>
      </c>
    </row>
    <row r="178" spans="1:16" x14ac:dyDescent="0.3">
      <c r="A178" s="33">
        <v>42683</v>
      </c>
      <c r="B178" s="32">
        <v>0.60277777777777786</v>
      </c>
      <c r="C178" s="29">
        <v>448</v>
      </c>
      <c r="D178" s="29">
        <v>12.61</v>
      </c>
      <c r="E178" s="29">
        <v>11.644</v>
      </c>
      <c r="F178" s="29">
        <v>14.462</v>
      </c>
      <c r="G178" s="6">
        <v>-4.5</v>
      </c>
      <c r="H178" s="29">
        <v>3.294</v>
      </c>
      <c r="I178" s="29">
        <v>7.7</v>
      </c>
      <c r="J178" s="29">
        <v>6.88</v>
      </c>
      <c r="K178" s="29">
        <v>79.327200000000005</v>
      </c>
      <c r="L178" s="29">
        <v>29.99</v>
      </c>
      <c r="O178" s="60">
        <f t="shared" si="5"/>
        <v>1.0949999999999988E-2</v>
      </c>
      <c r="P178" s="1">
        <f t="shared" si="6"/>
        <v>36.372048360000001</v>
      </c>
    </row>
    <row r="179" spans="1:16" x14ac:dyDescent="0.3">
      <c r="A179" s="33">
        <v>42683</v>
      </c>
      <c r="B179" s="32">
        <v>0.60289351851851858</v>
      </c>
      <c r="C179" s="29">
        <v>448.16669999999999</v>
      </c>
      <c r="D179" s="29">
        <v>12.61</v>
      </c>
      <c r="E179" s="29">
        <v>11.661</v>
      </c>
      <c r="F179" s="29">
        <v>14.462</v>
      </c>
      <c r="G179" s="6">
        <v>-4.7</v>
      </c>
      <c r="H179" s="29">
        <v>3.323</v>
      </c>
      <c r="I179" s="29">
        <v>7.7</v>
      </c>
      <c r="J179" s="29">
        <v>6.88</v>
      </c>
      <c r="K179" s="29">
        <v>79.381699999999995</v>
      </c>
      <c r="L179" s="29">
        <v>29.99</v>
      </c>
      <c r="O179" s="60">
        <f t="shared" si="5"/>
        <v>2.4999999999997247E-4</v>
      </c>
      <c r="P179" s="1">
        <f t="shared" si="6"/>
        <v>36.427822639999995</v>
      </c>
    </row>
    <row r="180" spans="1:16" x14ac:dyDescent="0.3">
      <c r="A180" s="33">
        <v>42683</v>
      </c>
      <c r="B180" s="32">
        <v>0.6030092592592593</v>
      </c>
      <c r="C180" s="29">
        <v>448.33330000000001</v>
      </c>
      <c r="D180" s="29">
        <v>12.61</v>
      </c>
      <c r="E180" s="29">
        <v>11.659000000000001</v>
      </c>
      <c r="F180" s="29">
        <v>14.462</v>
      </c>
      <c r="G180" s="6">
        <v>-4.5</v>
      </c>
      <c r="H180" s="29">
        <v>3.294</v>
      </c>
      <c r="I180" s="29">
        <v>7.7</v>
      </c>
      <c r="J180" s="29">
        <v>6.89</v>
      </c>
      <c r="K180" s="29">
        <v>79.421400000000006</v>
      </c>
      <c r="L180" s="29">
        <v>29.99</v>
      </c>
      <c r="O180" s="60">
        <f t="shared" si="5"/>
        <v>1.0949999999999988E-2</v>
      </c>
      <c r="P180" s="1">
        <f t="shared" si="6"/>
        <v>36.421260959999998</v>
      </c>
    </row>
    <row r="181" spans="1:16" x14ac:dyDescent="0.3">
      <c r="A181" s="33">
        <v>42683</v>
      </c>
      <c r="B181" s="32">
        <v>0.60312500000000002</v>
      </c>
      <c r="C181" s="29">
        <v>448.5</v>
      </c>
      <c r="D181" s="29">
        <v>12.61</v>
      </c>
      <c r="E181" s="29">
        <v>11.654</v>
      </c>
      <c r="F181" s="29">
        <v>14.462</v>
      </c>
      <c r="G181" s="6">
        <v>-4.3</v>
      </c>
      <c r="H181" s="29">
        <v>3.294</v>
      </c>
      <c r="I181" s="29">
        <v>7.7</v>
      </c>
      <c r="J181" s="29">
        <v>6.89</v>
      </c>
      <c r="K181" s="29">
        <v>79.462199999999996</v>
      </c>
      <c r="L181" s="29">
        <v>29.99</v>
      </c>
      <c r="O181" s="60">
        <f t="shared" si="5"/>
        <v>2.1650000000000003E-2</v>
      </c>
      <c r="P181" s="1">
        <f t="shared" si="6"/>
        <v>36.404856759999994</v>
      </c>
    </row>
    <row r="182" spans="1:16" x14ac:dyDescent="0.3">
      <c r="A182" s="33">
        <v>42683</v>
      </c>
      <c r="B182" s="32">
        <v>0.60324074074074074</v>
      </c>
      <c r="C182" s="29">
        <v>448.66669999999999</v>
      </c>
      <c r="D182" s="29">
        <v>12.62</v>
      </c>
      <c r="E182" s="29">
        <v>11.646000000000001</v>
      </c>
      <c r="F182" s="29">
        <v>14.462</v>
      </c>
      <c r="G182" s="6">
        <v>-4.4000000000000004</v>
      </c>
      <c r="H182" s="29">
        <v>3.294</v>
      </c>
      <c r="I182" s="29">
        <v>7.7</v>
      </c>
      <c r="J182" s="29">
        <v>6.89</v>
      </c>
      <c r="K182" s="29">
        <v>79.453699999999998</v>
      </c>
      <c r="L182" s="29">
        <v>29.98</v>
      </c>
      <c r="O182" s="60">
        <f t="shared" si="5"/>
        <v>1.6299999999999953E-2</v>
      </c>
      <c r="P182" s="1">
        <f t="shared" si="6"/>
        <v>36.378610039999998</v>
      </c>
    </row>
    <row r="183" spans="1:16" x14ac:dyDescent="0.3">
      <c r="A183" s="33">
        <v>42683</v>
      </c>
      <c r="B183" s="32">
        <v>0.60335648148148158</v>
      </c>
      <c r="C183" s="29">
        <v>448.83330000000001</v>
      </c>
      <c r="D183" s="29">
        <v>12.62</v>
      </c>
      <c r="E183" s="29">
        <v>11.643000000000001</v>
      </c>
      <c r="F183" s="29">
        <v>14.462</v>
      </c>
      <c r="G183" s="6">
        <v>-4.7</v>
      </c>
      <c r="H183" s="29">
        <v>3.323</v>
      </c>
      <c r="I183" s="29">
        <v>7.7</v>
      </c>
      <c r="J183" s="29">
        <v>6.88</v>
      </c>
      <c r="K183" s="29">
        <v>79.364699999999999</v>
      </c>
      <c r="L183" s="29">
        <v>29.98</v>
      </c>
      <c r="O183" s="60">
        <f t="shared" si="5"/>
        <v>2.4999999999997247E-4</v>
      </c>
      <c r="P183" s="1">
        <f t="shared" si="6"/>
        <v>36.368767519999999</v>
      </c>
    </row>
    <row r="184" spans="1:16" x14ac:dyDescent="0.3">
      <c r="A184" s="33">
        <v>42683</v>
      </c>
      <c r="B184" s="32">
        <v>0.60347222222222219</v>
      </c>
      <c r="C184" s="29">
        <v>449</v>
      </c>
      <c r="D184" s="29">
        <v>12.62</v>
      </c>
      <c r="E184" s="29">
        <v>11.628</v>
      </c>
      <c r="F184" s="29">
        <v>14.462</v>
      </c>
      <c r="G184" s="6">
        <v>-0.7</v>
      </c>
      <c r="H184" s="29">
        <v>3.323</v>
      </c>
      <c r="I184" s="29">
        <v>7.7</v>
      </c>
      <c r="J184" s="29">
        <v>6.88</v>
      </c>
      <c r="K184" s="29">
        <v>79.401200000000003</v>
      </c>
      <c r="L184" s="29">
        <v>29.99</v>
      </c>
      <c r="O184" s="60">
        <f t="shared" si="5"/>
        <v>0.21425</v>
      </c>
      <c r="P184" s="1">
        <f t="shared" si="6"/>
        <v>36.319554920000002</v>
      </c>
    </row>
    <row r="185" spans="1:16" x14ac:dyDescent="0.3">
      <c r="A185" s="33">
        <v>42683</v>
      </c>
      <c r="B185" s="32">
        <v>0.60358796296296302</v>
      </c>
      <c r="C185" s="29">
        <v>449.16669999999999</v>
      </c>
      <c r="D185" s="29">
        <v>12.61</v>
      </c>
      <c r="E185" s="29">
        <v>11.673999999999999</v>
      </c>
      <c r="F185" s="29">
        <v>14.462</v>
      </c>
      <c r="G185" s="6">
        <v>-3.8</v>
      </c>
      <c r="H185" s="29">
        <v>3.294</v>
      </c>
      <c r="I185" s="29">
        <v>7.7</v>
      </c>
      <c r="J185" s="29">
        <v>6.9</v>
      </c>
      <c r="K185" s="29">
        <v>79.540599999999998</v>
      </c>
      <c r="L185" s="29">
        <v>29.99</v>
      </c>
      <c r="O185" s="60">
        <f t="shared" si="5"/>
        <v>4.8399999999999999E-2</v>
      </c>
      <c r="P185" s="1">
        <f t="shared" si="6"/>
        <v>36.470473559999995</v>
      </c>
    </row>
    <row r="186" spans="1:16" x14ac:dyDescent="0.3">
      <c r="A186" s="33">
        <v>42683</v>
      </c>
      <c r="B186" s="32">
        <v>0.60370370370370374</v>
      </c>
      <c r="C186" s="29">
        <v>449.33330000000001</v>
      </c>
      <c r="D186" s="29">
        <v>12.62</v>
      </c>
      <c r="E186" s="29">
        <v>11.680999999999999</v>
      </c>
      <c r="F186" s="29">
        <v>14.462</v>
      </c>
      <c r="G186" s="6">
        <v>-4.4000000000000004</v>
      </c>
      <c r="H186" s="29">
        <v>3.294</v>
      </c>
      <c r="I186" s="29">
        <v>7.7</v>
      </c>
      <c r="J186" s="29">
        <v>6.89</v>
      </c>
      <c r="K186" s="29">
        <v>79.513599999999997</v>
      </c>
      <c r="L186" s="29">
        <v>29.99</v>
      </c>
      <c r="O186" s="60">
        <f t="shared" si="5"/>
        <v>1.6299999999999953E-2</v>
      </c>
      <c r="P186" s="1">
        <f t="shared" si="6"/>
        <v>36.493439439999996</v>
      </c>
    </row>
    <row r="187" spans="1:16" x14ac:dyDescent="0.3">
      <c r="A187" s="33">
        <v>42683</v>
      </c>
      <c r="B187" s="32">
        <v>0.60381944444444446</v>
      </c>
      <c r="C187" s="29">
        <v>449.5</v>
      </c>
      <c r="D187" s="29">
        <v>12.62</v>
      </c>
      <c r="E187" s="29">
        <v>11.686</v>
      </c>
      <c r="F187" s="29">
        <v>14.462</v>
      </c>
      <c r="G187" s="6">
        <v>-4.5999999999999996</v>
      </c>
      <c r="H187" s="29">
        <v>3.294</v>
      </c>
      <c r="I187" s="29">
        <v>7.7</v>
      </c>
      <c r="J187" s="29">
        <v>6.88</v>
      </c>
      <c r="K187" s="29">
        <v>79.419799999999995</v>
      </c>
      <c r="L187" s="29">
        <v>29.98</v>
      </c>
      <c r="O187" s="60">
        <f t="shared" si="5"/>
        <v>5.5999999999999939E-3</v>
      </c>
      <c r="P187" s="1">
        <f t="shared" si="6"/>
        <v>36.50984364</v>
      </c>
    </row>
    <row r="188" spans="1:16" x14ac:dyDescent="0.3">
      <c r="A188" s="33">
        <v>42683</v>
      </c>
      <c r="B188" s="32">
        <v>0.60393518518518519</v>
      </c>
      <c r="C188" s="29">
        <v>449.66669999999999</v>
      </c>
      <c r="D188" s="29">
        <v>12.62</v>
      </c>
      <c r="E188" s="29">
        <v>11.614000000000001</v>
      </c>
      <c r="F188" s="29">
        <v>14.462</v>
      </c>
      <c r="G188" s="6">
        <v>-4.5999999999999996</v>
      </c>
      <c r="H188" s="29">
        <v>3.294</v>
      </c>
      <c r="I188" s="29">
        <v>7.7</v>
      </c>
      <c r="J188" s="29">
        <v>6.89</v>
      </c>
      <c r="K188" s="29">
        <v>79.486500000000007</v>
      </c>
      <c r="L188" s="29">
        <v>29.99</v>
      </c>
      <c r="O188" s="60">
        <f t="shared" si="5"/>
        <v>5.5999999999999939E-3</v>
      </c>
      <c r="P188" s="1">
        <f t="shared" si="6"/>
        <v>36.27362316</v>
      </c>
    </row>
    <row r="189" spans="1:16" x14ac:dyDescent="0.3">
      <c r="A189" s="33">
        <v>42683</v>
      </c>
      <c r="B189" s="32">
        <v>0.60405092592592591</v>
      </c>
      <c r="C189" s="29">
        <v>449.83330000000001</v>
      </c>
      <c r="D189" s="29">
        <v>12.61</v>
      </c>
      <c r="E189" s="29">
        <v>11.603999999999999</v>
      </c>
      <c r="F189" s="29">
        <v>14.462</v>
      </c>
      <c r="G189" s="6">
        <v>-4.5999999999999996</v>
      </c>
      <c r="H189" s="29">
        <v>3.294</v>
      </c>
      <c r="I189" s="29">
        <v>7.7</v>
      </c>
      <c r="J189" s="29">
        <v>6.89</v>
      </c>
      <c r="K189" s="29">
        <v>79.450100000000006</v>
      </c>
      <c r="L189" s="29">
        <v>29.99</v>
      </c>
      <c r="O189" s="60">
        <f t="shared" si="5"/>
        <v>5.5999999999999939E-3</v>
      </c>
      <c r="P189" s="1">
        <f t="shared" si="6"/>
        <v>36.240814759999992</v>
      </c>
    </row>
    <row r="190" spans="1:16" x14ac:dyDescent="0.3">
      <c r="A190" s="33">
        <v>42683</v>
      </c>
      <c r="B190" s="32">
        <v>0.60416666666666674</v>
      </c>
      <c r="C190" s="29">
        <v>450</v>
      </c>
      <c r="D190" s="29">
        <v>12.61</v>
      </c>
      <c r="E190" s="29">
        <v>11.598000000000001</v>
      </c>
      <c r="F190" s="29">
        <v>14.462</v>
      </c>
      <c r="G190" s="6">
        <v>-4.3</v>
      </c>
      <c r="H190" s="29">
        <v>3.294</v>
      </c>
      <c r="I190" s="29">
        <v>7.7</v>
      </c>
      <c r="J190" s="29">
        <v>6.88</v>
      </c>
      <c r="K190" s="29">
        <v>79.329899999999995</v>
      </c>
      <c r="L190" s="29">
        <v>29.99</v>
      </c>
      <c r="O190" s="60">
        <f t="shared" si="5"/>
        <v>2.1650000000000003E-2</v>
      </c>
      <c r="P190" s="1">
        <f t="shared" si="6"/>
        <v>36.22112972</v>
      </c>
    </row>
    <row r="191" spans="1:16" x14ac:dyDescent="0.3">
      <c r="A191" s="33">
        <v>42683</v>
      </c>
      <c r="B191" s="32">
        <v>0.60428240740740746</v>
      </c>
      <c r="C191" s="29">
        <v>450.16669999999999</v>
      </c>
      <c r="D191" s="29">
        <v>12.62</v>
      </c>
      <c r="E191" s="29">
        <v>11.635999999999999</v>
      </c>
      <c r="F191" s="29">
        <v>14.462</v>
      </c>
      <c r="G191" s="6">
        <v>-4.3</v>
      </c>
      <c r="H191" s="29">
        <v>3.323</v>
      </c>
      <c r="I191" s="29">
        <v>7.7</v>
      </c>
      <c r="J191" s="29">
        <v>6.89</v>
      </c>
      <c r="K191" s="29">
        <v>79.449399999999997</v>
      </c>
      <c r="L191" s="29">
        <v>29.99</v>
      </c>
      <c r="O191" s="60">
        <f t="shared" si="5"/>
        <v>2.1650000000000003E-2</v>
      </c>
      <c r="P191" s="1">
        <f t="shared" si="6"/>
        <v>36.345801639999998</v>
      </c>
    </row>
    <row r="192" spans="1:16" x14ac:dyDescent="0.3">
      <c r="A192" s="33">
        <v>42683</v>
      </c>
      <c r="B192" s="32">
        <v>0.60439814814814818</v>
      </c>
      <c r="C192" s="29">
        <v>450.33330000000001</v>
      </c>
      <c r="D192" s="29">
        <v>12.61</v>
      </c>
      <c r="E192" s="29">
        <v>11.618</v>
      </c>
      <c r="F192" s="29">
        <v>14.462</v>
      </c>
      <c r="G192" s="6">
        <v>-3.9</v>
      </c>
      <c r="H192" s="29">
        <v>3.294</v>
      </c>
      <c r="I192" s="29">
        <v>7.7</v>
      </c>
      <c r="J192" s="29">
        <v>6.89</v>
      </c>
      <c r="K192" s="29">
        <v>79.434200000000004</v>
      </c>
      <c r="L192" s="29">
        <v>29.99</v>
      </c>
      <c r="O192" s="60">
        <f t="shared" si="5"/>
        <v>4.3049999999999977E-2</v>
      </c>
      <c r="P192" s="1">
        <f t="shared" si="6"/>
        <v>36.286746520000001</v>
      </c>
    </row>
    <row r="193" spans="1:16" x14ac:dyDescent="0.3">
      <c r="A193" s="33">
        <v>42683</v>
      </c>
      <c r="B193" s="32">
        <v>0.60451388888888891</v>
      </c>
      <c r="C193" s="29">
        <v>450.5</v>
      </c>
      <c r="D193" s="29">
        <v>12.61</v>
      </c>
      <c r="E193" s="29">
        <v>11.629</v>
      </c>
      <c r="F193" s="29">
        <v>14.462</v>
      </c>
      <c r="G193" s="6">
        <v>-4.5</v>
      </c>
      <c r="H193" s="29">
        <v>3.323</v>
      </c>
      <c r="I193" s="29">
        <v>7.7</v>
      </c>
      <c r="J193" s="29">
        <v>6.9</v>
      </c>
      <c r="K193" s="29">
        <v>79.559700000000007</v>
      </c>
      <c r="L193" s="29">
        <v>29.99</v>
      </c>
      <c r="O193" s="60">
        <f t="shared" si="5"/>
        <v>1.0949999999999988E-2</v>
      </c>
      <c r="P193" s="1">
        <f t="shared" si="6"/>
        <v>36.322835759999997</v>
      </c>
    </row>
    <row r="194" spans="1:16" x14ac:dyDescent="0.3">
      <c r="A194" s="33">
        <v>42683</v>
      </c>
      <c r="B194" s="32">
        <v>0.60462962962962963</v>
      </c>
      <c r="C194" s="29">
        <v>450.66669999999999</v>
      </c>
      <c r="D194" s="29">
        <v>12.61</v>
      </c>
      <c r="E194" s="29">
        <v>11.624000000000001</v>
      </c>
      <c r="F194" s="29">
        <v>14.462</v>
      </c>
      <c r="G194" s="6">
        <v>-4.5</v>
      </c>
      <c r="H194" s="29">
        <v>3.294</v>
      </c>
      <c r="I194" s="29">
        <v>7.7</v>
      </c>
      <c r="J194" s="29">
        <v>6.88</v>
      </c>
      <c r="K194" s="29">
        <v>79.418199999999999</v>
      </c>
      <c r="L194" s="29">
        <v>29.99</v>
      </c>
      <c r="O194" s="60">
        <f t="shared" si="5"/>
        <v>1.0949999999999988E-2</v>
      </c>
      <c r="P194" s="1">
        <f t="shared" si="6"/>
        <v>36.30643156</v>
      </c>
    </row>
    <row r="195" spans="1:16" x14ac:dyDescent="0.3">
      <c r="A195" s="33">
        <v>42683</v>
      </c>
      <c r="B195" s="32">
        <v>0.60474537037037046</v>
      </c>
      <c r="C195" s="29">
        <v>450.83330000000001</v>
      </c>
      <c r="D195" s="29">
        <v>12.61</v>
      </c>
      <c r="E195" s="29">
        <v>11.593999999999999</v>
      </c>
      <c r="F195" s="29">
        <v>14.461</v>
      </c>
      <c r="G195" s="6">
        <v>-4.4000000000000004</v>
      </c>
      <c r="H195" s="29">
        <v>3.323</v>
      </c>
      <c r="I195" s="29">
        <v>7.7</v>
      </c>
      <c r="J195" s="29">
        <v>6.88</v>
      </c>
      <c r="K195" s="29">
        <v>79.343299999999999</v>
      </c>
      <c r="L195" s="29">
        <v>30</v>
      </c>
      <c r="O195" s="60">
        <f t="shared" si="5"/>
        <v>1.6299999999999953E-2</v>
      </c>
      <c r="P195" s="1">
        <f t="shared" si="6"/>
        <v>36.208006359999999</v>
      </c>
    </row>
    <row r="196" spans="1:16" x14ac:dyDescent="0.3">
      <c r="A196" s="33">
        <v>42683</v>
      </c>
      <c r="B196" s="32">
        <v>0.60486111111111118</v>
      </c>
      <c r="C196" s="29">
        <v>451</v>
      </c>
      <c r="D196" s="29">
        <v>12.61</v>
      </c>
      <c r="E196" s="29">
        <v>11.638</v>
      </c>
      <c r="F196" s="29">
        <v>14.461</v>
      </c>
      <c r="G196" s="6">
        <v>-3.8</v>
      </c>
      <c r="H196" s="29">
        <v>3.323</v>
      </c>
      <c r="I196" s="29">
        <v>7.71</v>
      </c>
      <c r="J196" s="29">
        <v>6.88</v>
      </c>
      <c r="K196" s="29">
        <v>79.3125</v>
      </c>
      <c r="L196" s="29">
        <v>30</v>
      </c>
      <c r="O196" s="60">
        <f t="shared" si="5"/>
        <v>4.8399999999999999E-2</v>
      </c>
      <c r="P196" s="1">
        <f t="shared" si="6"/>
        <v>36.352363319999995</v>
      </c>
    </row>
    <row r="197" spans="1:16" x14ac:dyDescent="0.3">
      <c r="A197" s="33">
        <v>42683</v>
      </c>
      <c r="B197" s="32">
        <v>0.6049768518518519</v>
      </c>
      <c r="C197" s="29">
        <v>451.16669999999999</v>
      </c>
      <c r="D197" s="29">
        <v>12.61</v>
      </c>
      <c r="E197" s="29">
        <v>11.628</v>
      </c>
      <c r="F197" s="29">
        <v>14.461</v>
      </c>
      <c r="G197" s="6">
        <v>-4.5</v>
      </c>
      <c r="H197" s="29">
        <v>3.323</v>
      </c>
      <c r="I197" s="29">
        <v>7.71</v>
      </c>
      <c r="J197" s="29">
        <v>6.88</v>
      </c>
      <c r="K197" s="29">
        <v>79.391900000000007</v>
      </c>
      <c r="L197" s="29">
        <v>29.99</v>
      </c>
      <c r="O197" s="60">
        <f t="shared" si="5"/>
        <v>1.0949999999999988E-2</v>
      </c>
      <c r="P197" s="1">
        <f t="shared" si="6"/>
        <v>36.319554920000002</v>
      </c>
    </row>
    <row r="198" spans="1:16" x14ac:dyDescent="0.3">
      <c r="A198" s="33">
        <v>42683</v>
      </c>
      <c r="B198" s="32">
        <v>0.60509259259259263</v>
      </c>
      <c r="C198" s="29">
        <v>451.33330000000001</v>
      </c>
      <c r="D198" s="29">
        <v>12.61</v>
      </c>
      <c r="E198" s="29">
        <v>11.603999999999999</v>
      </c>
      <c r="F198" s="29">
        <v>14.461</v>
      </c>
      <c r="G198" s="6">
        <v>-4.5</v>
      </c>
      <c r="H198" s="29">
        <v>3.294</v>
      </c>
      <c r="I198" s="29">
        <v>7.71</v>
      </c>
      <c r="J198" s="29">
        <v>6.88</v>
      </c>
      <c r="K198" s="29">
        <v>79.358500000000006</v>
      </c>
      <c r="L198" s="29">
        <v>29.99</v>
      </c>
      <c r="O198" s="60">
        <f t="shared" si="5"/>
        <v>1.0949999999999988E-2</v>
      </c>
      <c r="P198" s="1">
        <f t="shared" si="6"/>
        <v>36.240814759999992</v>
      </c>
    </row>
    <row r="199" spans="1:16" x14ac:dyDescent="0.3">
      <c r="A199" s="33">
        <v>42683</v>
      </c>
      <c r="B199" s="32">
        <v>0.60520833333333335</v>
      </c>
      <c r="C199" s="29">
        <v>451.5</v>
      </c>
      <c r="D199" s="29">
        <v>12.61</v>
      </c>
      <c r="E199" s="29">
        <v>11.233000000000001</v>
      </c>
      <c r="F199" s="29">
        <v>14.461</v>
      </c>
      <c r="G199" s="6">
        <v>-4.4000000000000004</v>
      </c>
      <c r="H199" s="29">
        <v>3.294</v>
      </c>
      <c r="I199" s="29">
        <v>7.71</v>
      </c>
      <c r="J199" s="29">
        <v>6.88</v>
      </c>
      <c r="K199" s="29">
        <v>79.353700000000003</v>
      </c>
      <c r="L199" s="29">
        <v>29.99</v>
      </c>
      <c r="O199" s="60">
        <f t="shared" si="5"/>
        <v>1.6299999999999953E-2</v>
      </c>
      <c r="P199" s="1">
        <f t="shared" si="6"/>
        <v>35.023623119999996</v>
      </c>
    </row>
    <row r="200" spans="1:16" x14ac:dyDescent="0.3">
      <c r="A200" s="33">
        <v>42683</v>
      </c>
      <c r="B200" s="32">
        <v>0.60532407407407418</v>
      </c>
      <c r="C200" s="29">
        <v>451.66669999999999</v>
      </c>
      <c r="D200" s="29">
        <v>12.61</v>
      </c>
      <c r="E200" s="29">
        <v>8.5299999999999994</v>
      </c>
      <c r="F200" s="29">
        <v>14.459</v>
      </c>
      <c r="G200" s="6">
        <v>-4.4000000000000004</v>
      </c>
      <c r="H200" s="29">
        <v>3.294</v>
      </c>
      <c r="I200" s="29">
        <v>7.72</v>
      </c>
      <c r="J200" s="29">
        <v>6.91</v>
      </c>
      <c r="K200" s="29">
        <v>79.637600000000006</v>
      </c>
      <c r="L200" s="29">
        <v>29.93</v>
      </c>
      <c r="O200" s="60">
        <f t="shared" ref="O200:O238" si="7">IF(G200="","",IF(G200*O$2+O$3&lt;0,0,G200*O$2+O$3))</f>
        <v>1.6299999999999953E-2</v>
      </c>
      <c r="P200" s="1">
        <f t="shared" si="6"/>
        <v>26.155512599999998</v>
      </c>
    </row>
    <row r="201" spans="1:16" x14ac:dyDescent="0.3">
      <c r="A201" s="33">
        <v>42683</v>
      </c>
      <c r="B201" s="32">
        <v>0.60543981481481479</v>
      </c>
      <c r="C201" s="29">
        <v>451.83330000000001</v>
      </c>
      <c r="D201" s="29">
        <v>12.61</v>
      </c>
      <c r="E201" s="29">
        <v>8.5399999999999991</v>
      </c>
      <c r="F201" s="29">
        <v>14.459</v>
      </c>
      <c r="G201" s="6">
        <v>-4.5999999999999996</v>
      </c>
      <c r="H201" s="29">
        <v>3.294</v>
      </c>
      <c r="I201" s="29">
        <v>7.73</v>
      </c>
      <c r="J201" s="29">
        <v>7.02</v>
      </c>
      <c r="K201" s="29">
        <v>80.990499999999997</v>
      </c>
      <c r="L201" s="29">
        <v>29.93</v>
      </c>
      <c r="O201" s="60">
        <f t="shared" si="7"/>
        <v>5.5999999999999939E-3</v>
      </c>
      <c r="P201" s="1">
        <f t="shared" si="6"/>
        <v>26.188320999999998</v>
      </c>
    </row>
    <row r="202" spans="1:16" x14ac:dyDescent="0.3">
      <c r="A202" s="33">
        <v>42683</v>
      </c>
      <c r="B202" s="32">
        <v>0.60555555555555562</v>
      </c>
      <c r="C202" s="29">
        <v>452</v>
      </c>
      <c r="D202" s="29">
        <v>12.61</v>
      </c>
      <c r="E202" s="29">
        <v>8.56</v>
      </c>
      <c r="F202" s="29">
        <v>14.458</v>
      </c>
      <c r="G202" s="6">
        <v>-4.5</v>
      </c>
      <c r="H202" s="29">
        <v>3.323</v>
      </c>
      <c r="I202" s="29">
        <v>7.73</v>
      </c>
      <c r="J202" s="29">
        <v>7.08</v>
      </c>
      <c r="K202" s="29">
        <v>81.642600000000002</v>
      </c>
      <c r="L202" s="29">
        <v>29.92</v>
      </c>
      <c r="O202" s="60">
        <f t="shared" si="7"/>
        <v>1.0949999999999988E-2</v>
      </c>
      <c r="P202" s="1">
        <f t="shared" si="6"/>
        <v>26.253937800000003</v>
      </c>
    </row>
    <row r="203" spans="1:16" x14ac:dyDescent="0.3">
      <c r="A203" s="33">
        <v>42683</v>
      </c>
      <c r="B203" s="32">
        <v>0.60567129629629635</v>
      </c>
      <c r="C203" s="29">
        <v>452.16669999999999</v>
      </c>
      <c r="D203" s="29">
        <v>12.61</v>
      </c>
      <c r="E203" s="29">
        <v>8.5670000000000002</v>
      </c>
      <c r="F203" s="29">
        <v>14.458</v>
      </c>
      <c r="G203" s="6">
        <v>-4.0999999999999996</v>
      </c>
      <c r="H203" s="29">
        <v>3.323</v>
      </c>
      <c r="I203" s="29">
        <v>7.73</v>
      </c>
      <c r="J203" s="29">
        <v>7.12</v>
      </c>
      <c r="K203" s="29">
        <v>82.131799999999998</v>
      </c>
      <c r="L203" s="29">
        <v>29.93</v>
      </c>
      <c r="O203" s="60">
        <f t="shared" si="7"/>
        <v>3.234999999999999E-2</v>
      </c>
      <c r="P203" s="1">
        <f t="shared" si="6"/>
        <v>26.276903680000004</v>
      </c>
    </row>
    <row r="204" spans="1:16" x14ac:dyDescent="0.3">
      <c r="A204" s="33">
        <v>42683</v>
      </c>
      <c r="B204" s="32">
        <v>0.60578703703703707</v>
      </c>
      <c r="C204" s="29">
        <v>452.33330000000001</v>
      </c>
      <c r="D204" s="29">
        <v>12.61</v>
      </c>
      <c r="E204" s="29">
        <v>8.5589999999999993</v>
      </c>
      <c r="F204" s="29">
        <v>14.458</v>
      </c>
      <c r="G204" s="6">
        <v>-4.5</v>
      </c>
      <c r="H204" s="29">
        <v>3.323</v>
      </c>
      <c r="I204" s="29">
        <v>7.73</v>
      </c>
      <c r="J204" s="29">
        <v>7.12</v>
      </c>
      <c r="K204" s="29">
        <v>82.144800000000004</v>
      </c>
      <c r="L204" s="29">
        <v>29.92</v>
      </c>
      <c r="O204" s="60">
        <f t="shared" si="7"/>
        <v>1.0949999999999988E-2</v>
      </c>
      <c r="P204" s="1">
        <f t="shared" si="6"/>
        <v>26.250656960000001</v>
      </c>
    </row>
    <row r="205" spans="1:16" x14ac:dyDescent="0.3">
      <c r="A205" s="33">
        <v>42683</v>
      </c>
      <c r="B205" s="32">
        <v>0.60590277777777779</v>
      </c>
      <c r="C205" s="29">
        <v>452.5</v>
      </c>
      <c r="D205" s="29">
        <v>12.62</v>
      </c>
      <c r="E205" s="29">
        <v>8.5540000000000003</v>
      </c>
      <c r="F205" s="29">
        <v>14.459</v>
      </c>
      <c r="G205" s="6">
        <v>-4.5</v>
      </c>
      <c r="H205" s="29">
        <v>3.294</v>
      </c>
      <c r="I205" s="29">
        <v>7.73</v>
      </c>
      <c r="J205" s="29">
        <v>7.12</v>
      </c>
      <c r="K205" s="29">
        <v>82.152799999999999</v>
      </c>
      <c r="L205" s="29">
        <v>29.92</v>
      </c>
      <c r="O205" s="60">
        <f t="shared" si="7"/>
        <v>1.0949999999999988E-2</v>
      </c>
      <c r="P205" s="1">
        <f t="shared" si="6"/>
        <v>26.234252760000004</v>
      </c>
    </row>
    <row r="206" spans="1:16" x14ac:dyDescent="0.3">
      <c r="A206" s="33">
        <v>42683</v>
      </c>
      <c r="B206" s="32">
        <v>0.60601851851851851</v>
      </c>
      <c r="C206" s="29">
        <v>452.66669999999999</v>
      </c>
      <c r="D206" s="29">
        <v>12.62</v>
      </c>
      <c r="E206" s="29">
        <v>8.5589999999999993</v>
      </c>
      <c r="F206" s="29">
        <v>14.458</v>
      </c>
      <c r="G206" s="6">
        <v>-2.4</v>
      </c>
      <c r="H206" s="29">
        <v>3.323</v>
      </c>
      <c r="I206" s="29">
        <v>7.73</v>
      </c>
      <c r="J206" s="29">
        <v>7.13</v>
      </c>
      <c r="K206" s="29">
        <v>82.250299999999996</v>
      </c>
      <c r="L206" s="29">
        <v>29.92</v>
      </c>
      <c r="O206" s="60">
        <f t="shared" si="7"/>
        <v>0.12329999999999999</v>
      </c>
      <c r="P206" s="1">
        <f t="shared" si="6"/>
        <v>26.250656960000001</v>
      </c>
    </row>
    <row r="207" spans="1:16" x14ac:dyDescent="0.3">
      <c r="A207" s="33">
        <v>42683</v>
      </c>
      <c r="B207" s="32">
        <v>0.60613425925925934</v>
      </c>
      <c r="C207" s="29">
        <v>452.83330000000001</v>
      </c>
      <c r="D207" s="29">
        <v>12.62</v>
      </c>
      <c r="E207" s="29">
        <v>8.5730000000000004</v>
      </c>
      <c r="F207" s="29">
        <v>14.458</v>
      </c>
      <c r="G207" s="6">
        <v>-4.5</v>
      </c>
      <c r="H207" s="29">
        <v>3.323</v>
      </c>
      <c r="I207" s="29">
        <v>7.74</v>
      </c>
      <c r="J207" s="29">
        <v>7.13</v>
      </c>
      <c r="K207" s="29">
        <v>82.286600000000007</v>
      </c>
      <c r="L207" s="29">
        <v>29.92</v>
      </c>
      <c r="O207" s="60">
        <f t="shared" si="7"/>
        <v>1.0949999999999988E-2</v>
      </c>
      <c r="P207" s="1">
        <f t="shared" si="6"/>
        <v>26.296588720000003</v>
      </c>
    </row>
    <row r="208" spans="1:16" x14ac:dyDescent="0.3">
      <c r="A208" s="33">
        <v>42683</v>
      </c>
      <c r="B208" s="32">
        <v>0.60625000000000007</v>
      </c>
      <c r="C208" s="29">
        <v>453</v>
      </c>
      <c r="D208" s="29">
        <v>12.62</v>
      </c>
      <c r="E208" s="29">
        <v>8.5690000000000008</v>
      </c>
      <c r="F208" s="29">
        <v>14.458</v>
      </c>
      <c r="G208" s="6">
        <v>-4.2</v>
      </c>
      <c r="H208" s="29">
        <v>3.323</v>
      </c>
      <c r="I208" s="29">
        <v>7.74</v>
      </c>
      <c r="J208" s="29">
        <v>7.12</v>
      </c>
      <c r="K208" s="29">
        <v>82.162800000000004</v>
      </c>
      <c r="L208" s="29">
        <v>29.92</v>
      </c>
      <c r="O208" s="60">
        <f t="shared" si="7"/>
        <v>2.6999999999999968E-2</v>
      </c>
      <c r="P208" s="1">
        <f t="shared" si="6"/>
        <v>26.283465360000005</v>
      </c>
    </row>
    <row r="209" spans="1:16" x14ac:dyDescent="0.3">
      <c r="A209" s="33">
        <v>42683</v>
      </c>
      <c r="B209" s="32">
        <v>0.60636574074074079</v>
      </c>
      <c r="C209" s="29">
        <v>453.16669999999999</v>
      </c>
      <c r="D209" s="29">
        <v>12.61</v>
      </c>
      <c r="E209" s="29">
        <v>8.5449999999999999</v>
      </c>
      <c r="F209" s="29">
        <v>14.458</v>
      </c>
      <c r="G209" s="6">
        <v>-4.5999999999999996</v>
      </c>
      <c r="H209" s="29">
        <v>3.294</v>
      </c>
      <c r="I209" s="29">
        <v>7.74</v>
      </c>
      <c r="J209" s="29">
        <v>7.14</v>
      </c>
      <c r="K209" s="29">
        <v>82.313100000000006</v>
      </c>
      <c r="L209" s="29">
        <v>29.92</v>
      </c>
      <c r="O209" s="60">
        <f t="shared" si="7"/>
        <v>5.5999999999999939E-3</v>
      </c>
      <c r="P209" s="1">
        <f t="shared" si="6"/>
        <v>26.204725200000002</v>
      </c>
    </row>
    <row r="210" spans="1:16" x14ac:dyDescent="0.3">
      <c r="A210" s="33">
        <v>42683</v>
      </c>
      <c r="B210" s="32">
        <v>0.60648148148148151</v>
      </c>
      <c r="C210" s="29">
        <v>453.33330000000001</v>
      </c>
      <c r="D210" s="29">
        <v>12.62</v>
      </c>
      <c r="E210" s="29">
        <v>8.57</v>
      </c>
      <c r="F210" s="29">
        <v>14.458</v>
      </c>
      <c r="G210" s="6">
        <v>-4.5</v>
      </c>
      <c r="H210" s="29">
        <v>3.323</v>
      </c>
      <c r="I210" s="29">
        <v>7.74</v>
      </c>
      <c r="J210" s="29">
        <v>7.13</v>
      </c>
      <c r="K210" s="29">
        <v>82.2517</v>
      </c>
      <c r="L210" s="29">
        <v>29.92</v>
      </c>
      <c r="O210" s="60">
        <f t="shared" si="7"/>
        <v>1.0949999999999988E-2</v>
      </c>
      <c r="P210" s="1">
        <f t="shared" si="6"/>
        <v>26.286746200000003</v>
      </c>
    </row>
    <row r="211" spans="1:16" x14ac:dyDescent="0.3">
      <c r="A211" s="33">
        <v>42683</v>
      </c>
      <c r="B211" s="32">
        <v>0.60659722222222223</v>
      </c>
      <c r="C211" s="29">
        <v>453.5</v>
      </c>
      <c r="D211" s="29">
        <v>12.61</v>
      </c>
      <c r="E211" s="29">
        <v>8.5250000000000004</v>
      </c>
      <c r="F211" s="29">
        <v>14.458</v>
      </c>
      <c r="G211" s="6">
        <v>-4.5</v>
      </c>
      <c r="H211" s="29">
        <v>3.294</v>
      </c>
      <c r="I211" s="29">
        <v>7.74</v>
      </c>
      <c r="J211" s="29">
        <v>7.13</v>
      </c>
      <c r="K211" s="29">
        <v>82.238500000000002</v>
      </c>
      <c r="L211" s="29">
        <v>29.92</v>
      </c>
      <c r="O211" s="60">
        <f t="shared" si="7"/>
        <v>1.0949999999999988E-2</v>
      </c>
      <c r="P211" s="1">
        <f t="shared" si="6"/>
        <v>26.139108400000001</v>
      </c>
    </row>
    <row r="212" spans="1:16" x14ac:dyDescent="0.3">
      <c r="A212" s="33">
        <v>42683</v>
      </c>
      <c r="B212" s="32">
        <v>0.60671296296296306</v>
      </c>
      <c r="C212" s="29">
        <v>453.66669999999999</v>
      </c>
      <c r="D212" s="29">
        <v>12.62</v>
      </c>
      <c r="E212" s="29">
        <v>8.5589999999999993</v>
      </c>
      <c r="F212" s="29">
        <v>14.458</v>
      </c>
      <c r="G212" s="6">
        <v>-4.5</v>
      </c>
      <c r="H212" s="29">
        <v>3.323</v>
      </c>
      <c r="I212" s="29">
        <v>7.74</v>
      </c>
      <c r="J212" s="29">
        <v>7.14</v>
      </c>
      <c r="K212" s="29">
        <v>82.3767</v>
      </c>
      <c r="L212" s="29">
        <v>29.92</v>
      </c>
      <c r="O212" s="60">
        <f t="shared" si="7"/>
        <v>1.0949999999999988E-2</v>
      </c>
      <c r="P212" s="1">
        <f t="shared" si="6"/>
        <v>26.250656960000001</v>
      </c>
    </row>
    <row r="213" spans="1:16" x14ac:dyDescent="0.3">
      <c r="A213" s="33">
        <v>42683</v>
      </c>
      <c r="B213" s="32">
        <v>0.60682870370370368</v>
      </c>
      <c r="C213" s="29">
        <v>453.83330000000001</v>
      </c>
      <c r="D213" s="29">
        <v>12.62</v>
      </c>
      <c r="E213" s="29">
        <v>8.5500000000000007</v>
      </c>
      <c r="F213" s="29">
        <v>14.458</v>
      </c>
      <c r="G213" s="6">
        <v>-3.9</v>
      </c>
      <c r="H213" s="29">
        <v>3.294</v>
      </c>
      <c r="I213" s="29">
        <v>7.74</v>
      </c>
      <c r="J213" s="29">
        <v>7.13</v>
      </c>
      <c r="K213" s="29">
        <v>82.240399999999994</v>
      </c>
      <c r="L213" s="29">
        <v>29.92</v>
      </c>
      <c r="O213" s="60">
        <f t="shared" si="7"/>
        <v>4.3049999999999977E-2</v>
      </c>
      <c r="P213" s="1">
        <f t="shared" si="6"/>
        <v>26.221129400000002</v>
      </c>
    </row>
    <row r="214" spans="1:16" x14ac:dyDescent="0.3">
      <c r="A214" s="33">
        <v>42683</v>
      </c>
      <c r="B214" s="32">
        <v>0.60694444444444451</v>
      </c>
      <c r="C214" s="29">
        <v>454</v>
      </c>
      <c r="D214" s="29">
        <v>12.62</v>
      </c>
      <c r="E214" s="29">
        <v>8.5739999999999998</v>
      </c>
      <c r="F214" s="29">
        <v>14.458</v>
      </c>
      <c r="G214" s="6">
        <v>0</v>
      </c>
      <c r="H214" s="29">
        <v>3.323</v>
      </c>
      <c r="I214" s="29">
        <v>7.74</v>
      </c>
      <c r="J214" s="29">
        <v>7.13</v>
      </c>
      <c r="K214" s="29">
        <v>82.216099999999997</v>
      </c>
      <c r="L214" s="29">
        <v>29.92</v>
      </c>
      <c r="O214" s="60">
        <f t="shared" si="7"/>
        <v>0.25169999999999998</v>
      </c>
      <c r="P214" s="1">
        <f t="shared" si="6"/>
        <v>26.299869560000001</v>
      </c>
    </row>
    <row r="215" spans="1:16" x14ac:dyDescent="0.3">
      <c r="A215" s="33">
        <v>42683</v>
      </c>
      <c r="B215" s="32">
        <v>0.60706018518518523</v>
      </c>
      <c r="C215" s="29">
        <v>454.16669999999999</v>
      </c>
      <c r="D215" s="29">
        <v>12.62</v>
      </c>
      <c r="E215" s="29">
        <v>8.5619999999999994</v>
      </c>
      <c r="F215" s="29">
        <v>14.458</v>
      </c>
      <c r="G215" s="6">
        <v>-4.3</v>
      </c>
      <c r="H215" s="29">
        <v>3.323</v>
      </c>
      <c r="I215" s="29">
        <v>7.74</v>
      </c>
      <c r="J215" s="29">
        <v>7.12</v>
      </c>
      <c r="K215" s="29">
        <v>82.181200000000004</v>
      </c>
      <c r="L215" s="29">
        <v>29.91</v>
      </c>
      <c r="O215" s="60">
        <f t="shared" si="7"/>
        <v>2.1650000000000003E-2</v>
      </c>
      <c r="P215" s="1">
        <f t="shared" si="6"/>
        <v>26.26049948</v>
      </c>
    </row>
    <row r="216" spans="1:16" x14ac:dyDescent="0.3">
      <c r="A216" s="33">
        <v>42683</v>
      </c>
      <c r="B216" s="32">
        <v>0.60717592592592595</v>
      </c>
      <c r="C216" s="29">
        <v>454.33330000000001</v>
      </c>
      <c r="D216" s="29">
        <v>12.62</v>
      </c>
      <c r="E216" s="29">
        <v>8.5779999999999994</v>
      </c>
      <c r="F216" s="29">
        <v>14.458</v>
      </c>
      <c r="G216" s="6">
        <v>-4.5999999999999996</v>
      </c>
      <c r="H216" s="29">
        <v>3.294</v>
      </c>
      <c r="I216" s="29">
        <v>7.74</v>
      </c>
      <c r="J216" s="29">
        <v>7.13</v>
      </c>
      <c r="K216" s="29">
        <v>82.278400000000005</v>
      </c>
      <c r="L216" s="29">
        <v>29.91</v>
      </c>
      <c r="O216" s="60">
        <f t="shared" si="7"/>
        <v>5.5999999999999939E-3</v>
      </c>
      <c r="P216" s="1">
        <f t="shared" si="6"/>
        <v>26.312992919999999</v>
      </c>
    </row>
    <row r="217" spans="1:16" x14ac:dyDescent="0.3">
      <c r="A217" s="33">
        <v>42683</v>
      </c>
      <c r="B217" s="32">
        <v>0.60729166666666667</v>
      </c>
      <c r="C217" s="29">
        <v>454.5</v>
      </c>
      <c r="D217" s="29">
        <v>12.62</v>
      </c>
      <c r="E217" s="29">
        <v>8.5850000000000009</v>
      </c>
      <c r="F217" s="29">
        <v>14.458</v>
      </c>
      <c r="G217" s="6">
        <v>-4.7</v>
      </c>
      <c r="H217" s="29">
        <v>3.294</v>
      </c>
      <c r="I217" s="29">
        <v>7.74</v>
      </c>
      <c r="J217" s="29">
        <v>7.13</v>
      </c>
      <c r="K217" s="29">
        <v>82.241100000000003</v>
      </c>
      <c r="L217" s="29">
        <v>29.91</v>
      </c>
      <c r="O217" s="60">
        <f t="shared" si="7"/>
        <v>2.4999999999997247E-4</v>
      </c>
      <c r="P217" s="1">
        <f t="shared" si="6"/>
        <v>26.335958800000004</v>
      </c>
    </row>
    <row r="218" spans="1:16" x14ac:dyDescent="0.3">
      <c r="A218" s="33">
        <v>42683</v>
      </c>
      <c r="B218" s="32">
        <v>0.6074074074074074</v>
      </c>
      <c r="C218" s="29">
        <v>454.66669999999999</v>
      </c>
      <c r="D218" s="29">
        <v>12.62</v>
      </c>
      <c r="E218" s="29">
        <v>8.5090000000000003</v>
      </c>
      <c r="F218" s="29">
        <v>14.458</v>
      </c>
      <c r="G218" s="6">
        <v>-4.2</v>
      </c>
      <c r="H218" s="29">
        <v>3.294</v>
      </c>
      <c r="I218" s="29">
        <v>7.74</v>
      </c>
      <c r="J218" s="29">
        <v>7.14</v>
      </c>
      <c r="K218" s="29">
        <v>82.329599999999999</v>
      </c>
      <c r="L218" s="29">
        <v>29.92</v>
      </c>
      <c r="O218" s="60">
        <f t="shared" si="7"/>
        <v>2.6999999999999968E-2</v>
      </c>
      <c r="P218" s="1">
        <f t="shared" si="6"/>
        <v>26.086614960000002</v>
      </c>
    </row>
    <row r="219" spans="1:16" x14ac:dyDescent="0.3">
      <c r="A219" s="33">
        <v>42683</v>
      </c>
      <c r="B219" s="32">
        <v>0.60752314814814823</v>
      </c>
      <c r="C219" s="29">
        <v>454.83330000000001</v>
      </c>
      <c r="D219" s="29">
        <v>12.62</v>
      </c>
      <c r="E219" s="29">
        <v>8.593</v>
      </c>
      <c r="F219" s="29">
        <v>14.458</v>
      </c>
      <c r="G219" s="6">
        <v>-1.6</v>
      </c>
      <c r="H219" s="29">
        <v>3.294</v>
      </c>
      <c r="I219" s="29">
        <v>7.74</v>
      </c>
      <c r="J219" s="29">
        <v>7.14</v>
      </c>
      <c r="K219" s="29">
        <v>82.363</v>
      </c>
      <c r="L219" s="29">
        <v>29.91</v>
      </c>
      <c r="O219" s="60">
        <f t="shared" si="7"/>
        <v>0.16609999999999997</v>
      </c>
      <c r="P219" s="1">
        <f t="shared" si="6"/>
        <v>26.36220552</v>
      </c>
    </row>
    <row r="220" spans="1:16" x14ac:dyDescent="0.3">
      <c r="A220" s="33">
        <v>42683</v>
      </c>
      <c r="B220" s="32">
        <v>0.60763888888888895</v>
      </c>
      <c r="C220" s="29">
        <v>455</v>
      </c>
      <c r="D220" s="29">
        <v>12.62</v>
      </c>
      <c r="E220" s="29">
        <v>8.6880000000000006</v>
      </c>
      <c r="F220" s="29">
        <v>14.458</v>
      </c>
      <c r="G220" s="6">
        <v>-4.0999999999999996</v>
      </c>
      <c r="H220" s="29">
        <v>3.294</v>
      </c>
      <c r="I220" s="29">
        <v>7.74</v>
      </c>
      <c r="J220" s="29">
        <v>7.14</v>
      </c>
      <c r="K220" s="29">
        <v>82.365099999999998</v>
      </c>
      <c r="L220" s="29">
        <v>29.91</v>
      </c>
      <c r="O220" s="60">
        <f t="shared" si="7"/>
        <v>3.234999999999999E-2</v>
      </c>
      <c r="P220" s="1">
        <f t="shared" si="6"/>
        <v>26.673885320000004</v>
      </c>
    </row>
    <row r="221" spans="1:16" x14ac:dyDescent="0.3">
      <c r="A221" s="33">
        <v>42683</v>
      </c>
      <c r="B221" s="32">
        <v>0.60775462962962967</v>
      </c>
      <c r="C221" s="29">
        <v>455.16669999999999</v>
      </c>
      <c r="D221" s="29">
        <v>12.62</v>
      </c>
      <c r="E221" s="29">
        <v>8.6969999999999992</v>
      </c>
      <c r="F221" s="29">
        <v>14.458</v>
      </c>
      <c r="G221" s="6">
        <v>-2.2999999999999998</v>
      </c>
      <c r="H221" s="29">
        <v>3.294</v>
      </c>
      <c r="I221" s="29">
        <v>7.74</v>
      </c>
      <c r="J221" s="29">
        <v>7.14</v>
      </c>
      <c r="K221" s="29">
        <v>82.353300000000004</v>
      </c>
      <c r="L221" s="29">
        <v>29.92</v>
      </c>
      <c r="O221" s="60">
        <f t="shared" si="7"/>
        <v>0.12864999999999999</v>
      </c>
      <c r="P221" s="1">
        <f t="shared" ref="P221:P238" si="8">E221*3.28084-P$4</f>
        <v>26.703412879999998</v>
      </c>
    </row>
    <row r="222" spans="1:16" x14ac:dyDescent="0.3">
      <c r="A222" s="33">
        <v>42683</v>
      </c>
      <c r="B222" s="32">
        <v>0.60787037037037039</v>
      </c>
      <c r="C222" s="29">
        <v>455.33330000000001</v>
      </c>
      <c r="D222" s="29">
        <v>12.62</v>
      </c>
      <c r="E222" s="29">
        <v>8.6</v>
      </c>
      <c r="F222" s="29">
        <v>14.458</v>
      </c>
      <c r="G222" s="6">
        <v>-4.5999999999999996</v>
      </c>
      <c r="H222" s="29">
        <v>3.294</v>
      </c>
      <c r="I222" s="29">
        <v>7.74</v>
      </c>
      <c r="J222" s="29">
        <v>7.14</v>
      </c>
      <c r="K222" s="29">
        <v>82.354799999999997</v>
      </c>
      <c r="L222" s="29">
        <v>29.91</v>
      </c>
      <c r="O222" s="60">
        <f t="shared" si="7"/>
        <v>5.5999999999999939E-3</v>
      </c>
      <c r="P222" s="1">
        <f t="shared" si="8"/>
        <v>26.385171400000001</v>
      </c>
    </row>
    <row r="223" spans="1:16" x14ac:dyDescent="0.3">
      <c r="A223" s="33">
        <v>42683</v>
      </c>
      <c r="B223" s="32">
        <v>0.60798611111111112</v>
      </c>
      <c r="C223" s="29">
        <v>455.5</v>
      </c>
      <c r="D223" s="29">
        <v>12.62</v>
      </c>
      <c r="E223" s="29">
        <v>8.6029999999999998</v>
      </c>
      <c r="F223" s="29">
        <v>14.458</v>
      </c>
      <c r="G223" s="6">
        <v>-4.7</v>
      </c>
      <c r="H223" s="29">
        <v>3.323</v>
      </c>
      <c r="I223" s="29">
        <v>7.74</v>
      </c>
      <c r="J223" s="29">
        <v>7.14</v>
      </c>
      <c r="K223" s="29">
        <v>82.41</v>
      </c>
      <c r="L223" s="29">
        <v>29.92</v>
      </c>
      <c r="O223" s="60">
        <f t="shared" si="7"/>
        <v>2.4999999999997247E-4</v>
      </c>
      <c r="P223" s="1">
        <f t="shared" si="8"/>
        <v>26.39501392</v>
      </c>
    </row>
    <row r="224" spans="1:16" x14ac:dyDescent="0.3">
      <c r="A224" s="33">
        <v>42683</v>
      </c>
      <c r="B224" s="32">
        <v>0.60810185185185195</v>
      </c>
      <c r="C224" s="29">
        <v>455.66669999999999</v>
      </c>
      <c r="D224" s="29">
        <v>12.62</v>
      </c>
      <c r="E224" s="29">
        <v>8.6</v>
      </c>
      <c r="F224" s="29">
        <v>14.458</v>
      </c>
      <c r="G224" s="6">
        <v>-4.3</v>
      </c>
      <c r="H224" s="29">
        <v>3.323</v>
      </c>
      <c r="I224" s="29">
        <v>7.74</v>
      </c>
      <c r="J224" s="29">
        <v>7.15</v>
      </c>
      <c r="K224" s="29">
        <v>82.495199999999997</v>
      </c>
      <c r="L224" s="29">
        <v>29.92</v>
      </c>
      <c r="O224" s="60">
        <f t="shared" si="7"/>
        <v>2.1650000000000003E-2</v>
      </c>
      <c r="P224" s="1">
        <f t="shared" si="8"/>
        <v>26.385171400000001</v>
      </c>
    </row>
    <row r="225" spans="1:16" x14ac:dyDescent="0.3">
      <c r="A225" s="33">
        <v>42683</v>
      </c>
      <c r="B225" s="32">
        <v>0.60821759259259256</v>
      </c>
      <c r="C225" s="29">
        <v>455.83330000000001</v>
      </c>
      <c r="D225" s="29">
        <v>12.62</v>
      </c>
      <c r="E225" s="29">
        <v>7.7439999999999998</v>
      </c>
      <c r="F225" s="29">
        <v>14.457000000000001</v>
      </c>
      <c r="G225" s="6">
        <v>-4.5</v>
      </c>
      <c r="H225" s="29">
        <v>3.294</v>
      </c>
      <c r="I225" s="29">
        <v>7.74</v>
      </c>
      <c r="J225" s="29">
        <v>7.14</v>
      </c>
      <c r="K225" s="29">
        <v>82.381100000000004</v>
      </c>
      <c r="L225" s="29">
        <v>29.9</v>
      </c>
      <c r="O225" s="60">
        <f t="shared" si="7"/>
        <v>1.0949999999999988E-2</v>
      </c>
      <c r="P225" s="1">
        <f t="shared" si="8"/>
        <v>23.57677236</v>
      </c>
    </row>
    <row r="226" spans="1:16" x14ac:dyDescent="0.3">
      <c r="A226" s="33">
        <v>42683</v>
      </c>
      <c r="B226" s="32">
        <v>0.60833333333333339</v>
      </c>
      <c r="C226" s="29">
        <v>456</v>
      </c>
      <c r="D226" s="29">
        <v>12.63</v>
      </c>
      <c r="E226" s="29">
        <v>5.6379999999999999</v>
      </c>
      <c r="F226" s="29">
        <v>14.455</v>
      </c>
      <c r="G226" s="6">
        <v>-4.3</v>
      </c>
      <c r="H226" s="29">
        <v>3.294</v>
      </c>
      <c r="I226" s="29">
        <v>7.74</v>
      </c>
      <c r="J226" s="29">
        <v>7.15</v>
      </c>
      <c r="K226" s="29">
        <v>82.517899999999997</v>
      </c>
      <c r="L226" s="29">
        <v>29.87</v>
      </c>
      <c r="O226" s="60">
        <f t="shared" si="7"/>
        <v>2.1650000000000003E-2</v>
      </c>
      <c r="P226" s="1">
        <f t="shared" si="8"/>
        <v>16.667323320000001</v>
      </c>
    </row>
    <row r="227" spans="1:16" x14ac:dyDescent="0.3">
      <c r="A227" s="33">
        <v>42683</v>
      </c>
      <c r="B227" s="32">
        <v>0.60844907407407411</v>
      </c>
      <c r="C227" s="29">
        <v>456.16669999999999</v>
      </c>
      <c r="D227" s="29">
        <v>12.63</v>
      </c>
      <c r="E227" s="29">
        <v>5.6449999999999996</v>
      </c>
      <c r="F227" s="29">
        <v>14.455</v>
      </c>
      <c r="G227" s="6">
        <v>-4.4000000000000004</v>
      </c>
      <c r="H227" s="29">
        <v>3.294</v>
      </c>
      <c r="I227" s="29">
        <v>7.74</v>
      </c>
      <c r="J227" s="29">
        <v>7.18</v>
      </c>
      <c r="K227" s="29">
        <v>82.787400000000005</v>
      </c>
      <c r="L227" s="29">
        <v>29.87</v>
      </c>
      <c r="O227" s="60">
        <f t="shared" si="7"/>
        <v>1.6299999999999953E-2</v>
      </c>
      <c r="P227" s="1">
        <f t="shared" si="8"/>
        <v>16.690289199999999</v>
      </c>
    </row>
    <row r="228" spans="1:16" x14ac:dyDescent="0.3">
      <c r="A228" s="33">
        <v>42683</v>
      </c>
      <c r="B228" s="32">
        <v>0.60856481481481484</v>
      </c>
      <c r="C228" s="29">
        <v>456.33330000000001</v>
      </c>
      <c r="D228" s="29">
        <v>12.62</v>
      </c>
      <c r="E228" s="29">
        <v>5.6449999999999996</v>
      </c>
      <c r="F228" s="29">
        <v>14.455</v>
      </c>
      <c r="G228" s="6">
        <v>-4.5</v>
      </c>
      <c r="H228" s="29">
        <v>3.294</v>
      </c>
      <c r="I228" s="29">
        <v>7.74</v>
      </c>
      <c r="J228" s="29">
        <v>7.18</v>
      </c>
      <c r="K228" s="29">
        <v>82.866500000000002</v>
      </c>
      <c r="L228" s="29">
        <v>29.87</v>
      </c>
      <c r="O228" s="60">
        <f t="shared" si="7"/>
        <v>1.0949999999999988E-2</v>
      </c>
      <c r="P228" s="1">
        <f t="shared" si="8"/>
        <v>16.690289199999999</v>
      </c>
    </row>
    <row r="229" spans="1:16" x14ac:dyDescent="0.3">
      <c r="A229" s="33">
        <v>42683</v>
      </c>
      <c r="B229" s="32">
        <v>0.60868055555555556</v>
      </c>
      <c r="C229" s="29">
        <v>456.5</v>
      </c>
      <c r="D229" s="29">
        <v>12.63</v>
      </c>
      <c r="E229" s="29">
        <v>5.5979999999999999</v>
      </c>
      <c r="F229" s="29">
        <v>14.455</v>
      </c>
      <c r="G229" s="6">
        <v>-4.3</v>
      </c>
      <c r="H229" s="29">
        <v>3.294</v>
      </c>
      <c r="I229" s="29">
        <v>7.74</v>
      </c>
      <c r="J229" s="29">
        <v>7.19</v>
      </c>
      <c r="K229" s="29">
        <v>82.998900000000006</v>
      </c>
      <c r="L229" s="29">
        <v>29.87</v>
      </c>
      <c r="O229" s="60">
        <f t="shared" si="7"/>
        <v>2.1650000000000003E-2</v>
      </c>
      <c r="P229" s="1">
        <f t="shared" si="8"/>
        <v>16.53608972</v>
      </c>
    </row>
    <row r="230" spans="1:16" x14ac:dyDescent="0.3">
      <c r="A230" s="33">
        <v>42683</v>
      </c>
      <c r="B230" s="32">
        <v>0.60879629629629628</v>
      </c>
      <c r="C230" s="29">
        <v>456.66669999999999</v>
      </c>
      <c r="D230" s="29">
        <v>12.63</v>
      </c>
      <c r="E230" s="29">
        <v>5.6050000000000004</v>
      </c>
      <c r="F230" s="29">
        <v>14.455</v>
      </c>
      <c r="G230" s="6">
        <v>-4.0999999999999996</v>
      </c>
      <c r="H230" s="29">
        <v>3.294</v>
      </c>
      <c r="I230" s="29">
        <v>7.74</v>
      </c>
      <c r="J230" s="29">
        <v>7.19</v>
      </c>
      <c r="K230" s="29">
        <v>82.962500000000006</v>
      </c>
      <c r="L230" s="29">
        <v>29.87</v>
      </c>
      <c r="O230" s="60">
        <f t="shared" si="7"/>
        <v>3.234999999999999E-2</v>
      </c>
      <c r="P230" s="1">
        <f t="shared" si="8"/>
        <v>16.559055600000004</v>
      </c>
    </row>
    <row r="231" spans="1:16" x14ac:dyDescent="0.3">
      <c r="A231" s="33">
        <v>42683</v>
      </c>
      <c r="B231" s="32">
        <v>0.60891203703703711</v>
      </c>
      <c r="C231" s="29">
        <v>456.83330000000001</v>
      </c>
      <c r="D231" s="29">
        <v>12.63</v>
      </c>
      <c r="E231" s="29">
        <v>5.593</v>
      </c>
      <c r="F231" s="29">
        <v>14.455</v>
      </c>
      <c r="G231" s="6">
        <v>-4.3</v>
      </c>
      <c r="H231" s="29">
        <v>3.323</v>
      </c>
      <c r="I231" s="29">
        <v>7.74</v>
      </c>
      <c r="J231" s="29">
        <v>7.17</v>
      </c>
      <c r="K231" s="29">
        <v>82.754000000000005</v>
      </c>
      <c r="L231" s="29">
        <v>29.87</v>
      </c>
      <c r="O231" s="60">
        <f t="shared" si="7"/>
        <v>2.1650000000000003E-2</v>
      </c>
      <c r="P231" s="1">
        <f t="shared" si="8"/>
        <v>16.519685520000003</v>
      </c>
    </row>
    <row r="232" spans="1:16" x14ac:dyDescent="0.3">
      <c r="A232" s="33">
        <v>42683</v>
      </c>
      <c r="B232" s="32">
        <v>0.60902777777777783</v>
      </c>
      <c r="C232" s="29">
        <v>457</v>
      </c>
      <c r="D232" s="29">
        <v>12.63</v>
      </c>
      <c r="E232" s="29">
        <v>5.6029999999999998</v>
      </c>
      <c r="F232" s="29">
        <v>14.455</v>
      </c>
      <c r="G232" s="6">
        <v>-4.4000000000000004</v>
      </c>
      <c r="H232" s="29">
        <v>3.294</v>
      </c>
      <c r="I232" s="29">
        <v>7.74</v>
      </c>
      <c r="J232" s="29">
        <v>7.17</v>
      </c>
      <c r="K232" s="29">
        <v>82.739099999999993</v>
      </c>
      <c r="L232" s="29">
        <v>29.86</v>
      </c>
      <c r="O232" s="60">
        <f t="shared" si="7"/>
        <v>1.6299999999999953E-2</v>
      </c>
      <c r="P232" s="1">
        <f t="shared" si="8"/>
        <v>16.55249392</v>
      </c>
    </row>
    <row r="233" spans="1:16" x14ac:dyDescent="0.3">
      <c r="A233" s="33">
        <v>42683</v>
      </c>
      <c r="B233" s="32">
        <v>0.60914351851851856</v>
      </c>
      <c r="C233" s="29">
        <v>457.16669999999999</v>
      </c>
      <c r="D233" s="29">
        <v>12.63</v>
      </c>
      <c r="E233" s="29">
        <v>5.5910000000000002</v>
      </c>
      <c r="F233" s="29">
        <v>14.455</v>
      </c>
      <c r="G233" s="6">
        <v>-4.4000000000000004</v>
      </c>
      <c r="H233" s="29">
        <v>3.294</v>
      </c>
      <c r="I233" s="29">
        <v>7.74</v>
      </c>
      <c r="J233" s="29">
        <v>7.18</v>
      </c>
      <c r="K233" s="29">
        <v>82.852900000000005</v>
      </c>
      <c r="L233" s="29">
        <v>29.86</v>
      </c>
      <c r="O233" s="60">
        <f t="shared" si="7"/>
        <v>1.6299999999999953E-2</v>
      </c>
      <c r="P233" s="1">
        <f t="shared" si="8"/>
        <v>16.513123840000002</v>
      </c>
    </row>
    <row r="234" spans="1:16" x14ac:dyDescent="0.3">
      <c r="A234" s="33">
        <v>42683</v>
      </c>
      <c r="B234" s="32">
        <v>0.60925925925925928</v>
      </c>
      <c r="C234" s="29">
        <v>457.33330000000001</v>
      </c>
      <c r="D234" s="29">
        <v>12.62</v>
      </c>
      <c r="E234" s="29">
        <v>5.6449999999999996</v>
      </c>
      <c r="F234" s="29">
        <v>14.455</v>
      </c>
      <c r="G234" s="6">
        <v>-4.5</v>
      </c>
      <c r="H234" s="29">
        <v>3.323</v>
      </c>
      <c r="I234" s="29">
        <v>7.74</v>
      </c>
      <c r="J234" s="29">
        <v>7.2</v>
      </c>
      <c r="K234" s="29">
        <v>83.006900000000002</v>
      </c>
      <c r="L234" s="29">
        <v>29.86</v>
      </c>
      <c r="O234" s="60">
        <f t="shared" si="7"/>
        <v>1.0949999999999988E-2</v>
      </c>
      <c r="P234" s="1">
        <f t="shared" si="8"/>
        <v>16.690289199999999</v>
      </c>
    </row>
    <row r="235" spans="1:16" x14ac:dyDescent="0.3">
      <c r="A235" s="33">
        <v>42683</v>
      </c>
      <c r="B235" s="32">
        <v>0.609375</v>
      </c>
      <c r="C235" s="29">
        <v>457.5</v>
      </c>
      <c r="D235" s="29">
        <v>12.63</v>
      </c>
      <c r="E235" s="29">
        <v>3.117</v>
      </c>
      <c r="F235" s="29">
        <v>14.452999999999999</v>
      </c>
      <c r="G235" s="6">
        <v>-4.5</v>
      </c>
      <c r="H235" s="29">
        <v>3.323</v>
      </c>
      <c r="I235" s="29">
        <v>7.73</v>
      </c>
      <c r="J235" s="29">
        <v>7.2</v>
      </c>
      <c r="K235" s="29">
        <v>83.046099999999996</v>
      </c>
      <c r="L235" s="29">
        <v>29.77</v>
      </c>
      <c r="O235" s="60">
        <f t="shared" si="7"/>
        <v>1.0949999999999988E-2</v>
      </c>
      <c r="P235" s="1">
        <f t="shared" si="8"/>
        <v>8.3963256800000003</v>
      </c>
    </row>
    <row r="236" spans="1:16" x14ac:dyDescent="0.3">
      <c r="A236" s="33">
        <v>42683</v>
      </c>
      <c r="B236" s="32">
        <v>0.60949074074074083</v>
      </c>
      <c r="C236" s="29">
        <v>457.66669999999999</v>
      </c>
      <c r="D236" s="29">
        <v>12.64</v>
      </c>
      <c r="E236" s="29">
        <v>3.0819999999999999</v>
      </c>
      <c r="F236" s="29">
        <v>14.452999999999999</v>
      </c>
      <c r="G236" s="6">
        <v>-4.5</v>
      </c>
      <c r="H236" s="29">
        <v>3.294</v>
      </c>
      <c r="I236" s="29">
        <v>7.74</v>
      </c>
      <c r="J236" s="29">
        <v>7.27</v>
      </c>
      <c r="K236" s="29">
        <v>83.819199999999995</v>
      </c>
      <c r="L236" s="29">
        <v>29.77</v>
      </c>
      <c r="O236" s="60">
        <f t="shared" si="7"/>
        <v>1.0949999999999988E-2</v>
      </c>
      <c r="P236" s="1">
        <f t="shared" si="8"/>
        <v>8.2814962799999989</v>
      </c>
    </row>
    <row r="237" spans="1:16" x14ac:dyDescent="0.3">
      <c r="A237" s="33">
        <v>42683</v>
      </c>
      <c r="B237" s="32">
        <v>0.60960648148148155</v>
      </c>
      <c r="C237" s="29">
        <v>457.83330000000001</v>
      </c>
      <c r="D237" s="29">
        <v>12.64</v>
      </c>
      <c r="E237" s="29">
        <v>3.0979999999999999</v>
      </c>
      <c r="F237" s="29">
        <v>14.452999999999999</v>
      </c>
      <c r="G237" s="6">
        <v>-4.5</v>
      </c>
      <c r="H237" s="29">
        <v>3.294</v>
      </c>
      <c r="I237" s="29">
        <v>7.74</v>
      </c>
      <c r="J237" s="29">
        <v>7.32</v>
      </c>
      <c r="K237" s="29">
        <v>84.400599999999997</v>
      </c>
      <c r="L237" s="29">
        <v>29.77</v>
      </c>
      <c r="O237" s="60">
        <f t="shared" si="7"/>
        <v>1.0949999999999988E-2</v>
      </c>
      <c r="P237" s="1">
        <f t="shared" si="8"/>
        <v>8.3339897199999999</v>
      </c>
    </row>
    <row r="238" spans="1:16" x14ac:dyDescent="0.3">
      <c r="A238" s="33">
        <v>42683</v>
      </c>
      <c r="B238" s="32">
        <v>0.60972222222222228</v>
      </c>
      <c r="C238" s="29">
        <v>458</v>
      </c>
      <c r="D238" s="29">
        <v>12.64</v>
      </c>
      <c r="E238" s="29">
        <v>3.08</v>
      </c>
      <c r="F238" s="29">
        <v>14.452999999999999</v>
      </c>
      <c r="G238" s="6">
        <v>-4.5</v>
      </c>
      <c r="H238" s="29">
        <v>3.294</v>
      </c>
      <c r="I238" s="29">
        <v>7.73</v>
      </c>
      <c r="J238" s="29">
        <v>7.27</v>
      </c>
      <c r="K238" s="29">
        <v>83.884100000000004</v>
      </c>
      <c r="L238" s="29">
        <v>29.76</v>
      </c>
      <c r="O238" s="60">
        <f t="shared" si="7"/>
        <v>1.0949999999999988E-2</v>
      </c>
      <c r="P238" s="1">
        <f t="shared" si="8"/>
        <v>8.2749345999999999</v>
      </c>
    </row>
    <row r="239" spans="1:16" x14ac:dyDescent="0.3">
      <c r="A239" s="25"/>
      <c r="B239" s="24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P239" s="1">
        <f t="shared" ref="P239:P255" si="9">E239*3.28084</f>
        <v>0</v>
      </c>
    </row>
    <row r="240" spans="1:16" x14ac:dyDescent="0.3">
      <c r="A240" s="25"/>
      <c r="B240" s="24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P240" s="1">
        <f t="shared" si="9"/>
        <v>0</v>
      </c>
    </row>
    <row r="241" spans="1:16" x14ac:dyDescent="0.3">
      <c r="A241" s="25"/>
      <c r="B241" s="24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P241" s="1">
        <f t="shared" si="9"/>
        <v>0</v>
      </c>
    </row>
    <row r="242" spans="1:16" x14ac:dyDescent="0.3">
      <c r="A242" s="25"/>
      <c r="B242" s="24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P242" s="1">
        <f t="shared" si="9"/>
        <v>0</v>
      </c>
    </row>
    <row r="243" spans="1:16" x14ac:dyDescent="0.3">
      <c r="A243" s="25"/>
      <c r="B243" s="24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P243" s="1">
        <f t="shared" si="9"/>
        <v>0</v>
      </c>
    </row>
    <row r="244" spans="1:16" x14ac:dyDescent="0.3">
      <c r="A244" s="25"/>
      <c r="B244" s="24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P244" s="1">
        <f t="shared" si="9"/>
        <v>0</v>
      </c>
    </row>
    <row r="245" spans="1:16" x14ac:dyDescent="0.3">
      <c r="A245" s="25"/>
      <c r="B245" s="24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P245" s="1">
        <f t="shared" si="9"/>
        <v>0</v>
      </c>
    </row>
    <row r="246" spans="1:16" x14ac:dyDescent="0.3">
      <c r="A246" s="25"/>
      <c r="B246" s="24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P246" s="1">
        <f t="shared" si="9"/>
        <v>0</v>
      </c>
    </row>
    <row r="247" spans="1:16" x14ac:dyDescent="0.3">
      <c r="A247" s="25"/>
      <c r="B247" s="24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P247" s="1">
        <f t="shared" si="9"/>
        <v>0</v>
      </c>
    </row>
    <row r="248" spans="1:16" x14ac:dyDescent="0.3">
      <c r="A248" s="25"/>
      <c r="B248" s="24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P248" s="1">
        <f t="shared" si="9"/>
        <v>0</v>
      </c>
    </row>
    <row r="249" spans="1:16" x14ac:dyDescent="0.3">
      <c r="A249" s="25"/>
      <c r="B249" s="24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P249" s="1">
        <f t="shared" si="9"/>
        <v>0</v>
      </c>
    </row>
    <row r="250" spans="1:16" x14ac:dyDescent="0.3">
      <c r="A250" s="25"/>
      <c r="B250" s="24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P250" s="1">
        <f t="shared" si="9"/>
        <v>0</v>
      </c>
    </row>
    <row r="251" spans="1:16" x14ac:dyDescent="0.3">
      <c r="A251" s="25"/>
      <c r="B251" s="24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P251" s="1">
        <f t="shared" si="9"/>
        <v>0</v>
      </c>
    </row>
    <row r="252" spans="1:16" x14ac:dyDescent="0.3">
      <c r="A252" s="25"/>
      <c r="B252" s="24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P252" s="1">
        <f t="shared" si="9"/>
        <v>0</v>
      </c>
    </row>
    <row r="253" spans="1:16" x14ac:dyDescent="0.3">
      <c r="A253" s="25"/>
      <c r="B253" s="24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P253" s="1">
        <f t="shared" si="9"/>
        <v>0</v>
      </c>
    </row>
    <row r="254" spans="1:16" x14ac:dyDescent="0.3">
      <c r="A254" s="25"/>
      <c r="B254" s="24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P254" s="1">
        <f t="shared" si="9"/>
        <v>0</v>
      </c>
    </row>
    <row r="255" spans="1:16" x14ac:dyDescent="0.3">
      <c r="A255" s="25"/>
      <c r="B255" s="24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P255" s="1">
        <f t="shared" si="9"/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255"/>
  <sheetViews>
    <sheetView workbookViewId="0">
      <selection activeCell="A8" sqref="A8:P191"/>
    </sheetView>
  </sheetViews>
  <sheetFormatPr defaultColWidth="9.109375" defaultRowHeight="14.4" x14ac:dyDescent="0.3"/>
  <cols>
    <col min="1" max="1" width="14.109375" style="29" customWidth="1"/>
    <col min="2" max="2" width="11.5546875" style="29" bestFit="1" customWidth="1"/>
    <col min="3" max="12" width="9.109375" style="29"/>
    <col min="13" max="13" width="8.88671875"/>
    <col min="14" max="14" width="10.109375" style="29" customWidth="1"/>
    <col min="15" max="15" width="9.109375" style="29"/>
    <col min="16" max="16" width="9.5546875" style="29" bestFit="1" customWidth="1"/>
    <col min="17" max="16384" width="9.109375" style="29"/>
  </cols>
  <sheetData>
    <row r="1" spans="1:16" x14ac:dyDescent="0.3">
      <c r="A1" s="2" t="s">
        <v>35</v>
      </c>
      <c r="B1" s="29" t="s">
        <v>41</v>
      </c>
      <c r="N1" s="54"/>
      <c r="O1" s="54" t="s">
        <v>62</v>
      </c>
      <c r="P1" s="54"/>
    </row>
    <row r="2" spans="1:16" x14ac:dyDescent="0.3">
      <c r="A2" s="2" t="str">
        <f>CONCATENATE(B1,B2)</f>
        <v>CV62-5 11/9/16</v>
      </c>
      <c r="B2" s="3" t="s">
        <v>37</v>
      </c>
      <c r="D2" s="29" t="s">
        <v>5</v>
      </c>
      <c r="E2" s="29" t="s">
        <v>6</v>
      </c>
      <c r="F2" s="29" t="s">
        <v>7</v>
      </c>
      <c r="G2" s="29" t="s">
        <v>8</v>
      </c>
      <c r="H2" s="29" t="s">
        <v>9</v>
      </c>
      <c r="I2" s="29" t="s">
        <v>10</v>
      </c>
      <c r="J2" s="29" t="s">
        <v>11</v>
      </c>
      <c r="K2" s="29" t="s">
        <v>11</v>
      </c>
      <c r="L2" s="29" t="s">
        <v>12</v>
      </c>
      <c r="N2" s="59" t="s">
        <v>60</v>
      </c>
      <c r="O2" s="54">
        <f>TurbidityCal!B19</f>
        <v>5.3499999999999999E-2</v>
      </c>
      <c r="P2" s="54"/>
    </row>
    <row r="3" spans="1:16" x14ac:dyDescent="0.3">
      <c r="D3" s="29" t="s">
        <v>13</v>
      </c>
      <c r="E3" s="29" t="s">
        <v>14</v>
      </c>
      <c r="F3" s="29" t="s">
        <v>15</v>
      </c>
      <c r="G3" s="29" t="s">
        <v>16</v>
      </c>
      <c r="H3" s="29" t="s">
        <v>17</v>
      </c>
      <c r="I3" s="29" t="s">
        <v>2</v>
      </c>
      <c r="J3" s="29" t="s">
        <v>18</v>
      </c>
      <c r="K3" s="29" t="s">
        <v>19</v>
      </c>
      <c r="L3" s="29" t="s">
        <v>20</v>
      </c>
      <c r="N3" s="59" t="s">
        <v>61</v>
      </c>
      <c r="O3" s="54">
        <f>TurbidityCal!C19</f>
        <v>0.25169999999999998</v>
      </c>
      <c r="P3" s="54"/>
    </row>
    <row r="4" spans="1:16" x14ac:dyDescent="0.3">
      <c r="A4" s="29" t="s">
        <v>21</v>
      </c>
      <c r="B4" s="29" t="s">
        <v>22</v>
      </c>
      <c r="C4" s="29" t="s">
        <v>23</v>
      </c>
      <c r="D4" s="29" t="s">
        <v>26</v>
      </c>
      <c r="E4" s="29" t="s">
        <v>27</v>
      </c>
      <c r="F4" s="29" t="s">
        <v>28</v>
      </c>
      <c r="G4" s="29" t="s">
        <v>29</v>
      </c>
      <c r="H4" s="29" t="s">
        <v>1</v>
      </c>
      <c r="I4" s="29" t="s">
        <v>2</v>
      </c>
      <c r="J4" s="29" t="s">
        <v>24</v>
      </c>
      <c r="K4" s="29" t="s">
        <v>25</v>
      </c>
      <c r="L4" s="29" t="s">
        <v>30</v>
      </c>
      <c r="N4" s="54"/>
      <c r="O4" s="54"/>
      <c r="P4" s="61">
        <f>P6</f>
        <v>0.7998688399999998</v>
      </c>
    </row>
    <row r="5" spans="1:16" x14ac:dyDescent="0.3">
      <c r="N5" s="54"/>
      <c r="O5" s="54"/>
      <c r="P5" s="1">
        <f>MIN(E8:E238)*3.28084</f>
        <v>2.2998688399999998</v>
      </c>
    </row>
    <row r="6" spans="1:16" x14ac:dyDescent="0.3">
      <c r="G6" s="6" t="s">
        <v>64</v>
      </c>
      <c r="N6" s="54"/>
      <c r="O6" s="54"/>
      <c r="P6" s="1">
        <f>P5-1.5</f>
        <v>0.7998688399999998</v>
      </c>
    </row>
    <row r="7" spans="1:16" x14ac:dyDescent="0.3">
      <c r="A7" s="29" t="s">
        <v>21</v>
      </c>
      <c r="B7" s="29" t="s">
        <v>22</v>
      </c>
      <c r="C7" s="29" t="s">
        <v>23</v>
      </c>
      <c r="D7" s="29" t="s">
        <v>31</v>
      </c>
      <c r="E7" s="29" t="s">
        <v>34</v>
      </c>
      <c r="F7" s="29" t="s">
        <v>0</v>
      </c>
      <c r="G7" s="6" t="s">
        <v>29</v>
      </c>
      <c r="H7" s="29" t="s">
        <v>1</v>
      </c>
      <c r="I7" s="29" t="s">
        <v>2</v>
      </c>
      <c r="J7" s="29" t="s">
        <v>3</v>
      </c>
      <c r="K7" s="29" t="s">
        <v>4</v>
      </c>
      <c r="L7" s="29" t="s">
        <v>32</v>
      </c>
      <c r="N7" s="54" t="s">
        <v>33</v>
      </c>
      <c r="O7" s="54" t="s">
        <v>59</v>
      </c>
      <c r="P7" s="54" t="s">
        <v>63</v>
      </c>
    </row>
    <row r="8" spans="1:16" x14ac:dyDescent="0.3">
      <c r="A8" s="39">
        <v>42683</v>
      </c>
      <c r="B8" s="40">
        <v>0.61238425925925932</v>
      </c>
      <c r="C8" s="41">
        <v>461.83330000000001</v>
      </c>
      <c r="D8" s="41">
        <v>13.38</v>
      </c>
      <c r="E8" s="41">
        <v>0.76</v>
      </c>
      <c r="F8" s="41">
        <v>14.503</v>
      </c>
      <c r="G8" s="4">
        <v>-2</v>
      </c>
      <c r="H8" s="41">
        <v>3.323</v>
      </c>
      <c r="I8" s="41">
        <v>8</v>
      </c>
      <c r="J8" s="41">
        <v>10.7</v>
      </c>
      <c r="K8" s="41">
        <v>123.5557</v>
      </c>
      <c r="L8" s="41">
        <v>28.06</v>
      </c>
      <c r="N8" s="54"/>
      <c r="O8" s="60">
        <f t="shared" ref="O8:O39" si="0">IF(G8="","",IF(G8*O$2+O$3&lt;0,0,G8*O$2+O$3))</f>
        <v>0.1447</v>
      </c>
      <c r="P8" s="1">
        <f>E8*3.28084-P$4</f>
        <v>1.6935695600000003</v>
      </c>
    </row>
    <row r="9" spans="1:16" x14ac:dyDescent="0.3">
      <c r="A9" s="39">
        <v>42683</v>
      </c>
      <c r="B9" s="40">
        <v>0.61250000000000004</v>
      </c>
      <c r="C9" s="41">
        <v>462</v>
      </c>
      <c r="D9" s="41">
        <v>13.27</v>
      </c>
      <c r="E9" s="41">
        <v>0.73099999999999998</v>
      </c>
      <c r="F9" s="41">
        <v>14.503</v>
      </c>
      <c r="G9" s="4">
        <v>-3</v>
      </c>
      <c r="H9" s="41">
        <v>3.323</v>
      </c>
      <c r="I9" s="41">
        <v>8</v>
      </c>
      <c r="J9" s="41">
        <v>10.87</v>
      </c>
      <c r="K9" s="41">
        <v>125.2586</v>
      </c>
      <c r="L9" s="41">
        <v>28.11</v>
      </c>
      <c r="N9" s="1"/>
      <c r="O9" s="60">
        <f t="shared" si="0"/>
        <v>9.1199999999999976E-2</v>
      </c>
      <c r="P9" s="1">
        <f t="shared" ref="P9:P72" si="1">E9*3.28084</f>
        <v>2.3982940400000001</v>
      </c>
    </row>
    <row r="10" spans="1:16" x14ac:dyDescent="0.3">
      <c r="A10" s="39">
        <v>42683</v>
      </c>
      <c r="B10" s="40">
        <v>0.61261574074074077</v>
      </c>
      <c r="C10" s="41">
        <v>462.16669999999999</v>
      </c>
      <c r="D10" s="41">
        <v>13.25</v>
      </c>
      <c r="E10" s="41">
        <v>0.71499999999999997</v>
      </c>
      <c r="F10" s="41">
        <v>14.502000000000001</v>
      </c>
      <c r="G10" s="4">
        <v>-3</v>
      </c>
      <c r="H10" s="41">
        <v>3.323</v>
      </c>
      <c r="I10" s="41">
        <v>7.99</v>
      </c>
      <c r="J10" s="41">
        <v>10.9</v>
      </c>
      <c r="K10" s="41">
        <v>125.5307</v>
      </c>
      <c r="L10" s="41">
        <v>28.09</v>
      </c>
      <c r="N10" s="1"/>
      <c r="O10" s="60">
        <f t="shared" si="0"/>
        <v>9.1199999999999976E-2</v>
      </c>
      <c r="P10" s="1">
        <f t="shared" si="1"/>
        <v>2.3458006</v>
      </c>
    </row>
    <row r="11" spans="1:16" x14ac:dyDescent="0.3">
      <c r="A11" s="38">
        <v>42683</v>
      </c>
      <c r="B11" s="37">
        <v>0.61273148148148149</v>
      </c>
      <c r="C11" s="34">
        <v>462.33330000000001</v>
      </c>
      <c r="D11" s="34">
        <v>13.25</v>
      </c>
      <c r="E11" s="34">
        <v>0.70099999999999996</v>
      </c>
      <c r="F11" s="34">
        <v>14.500999999999999</v>
      </c>
      <c r="G11" s="6">
        <v>-3.2</v>
      </c>
      <c r="H11" s="34">
        <v>3.294</v>
      </c>
      <c r="I11" s="34">
        <v>7.99</v>
      </c>
      <c r="J11" s="34">
        <v>10.9</v>
      </c>
      <c r="K11" s="34">
        <v>125.5839</v>
      </c>
      <c r="L11" s="34">
        <v>28.11</v>
      </c>
      <c r="N11" s="1"/>
      <c r="O11" s="60">
        <f t="shared" si="0"/>
        <v>8.049999999999996E-2</v>
      </c>
      <c r="P11" s="1">
        <f t="shared" si="1"/>
        <v>2.2998688399999998</v>
      </c>
    </row>
    <row r="12" spans="1:16" x14ac:dyDescent="0.3">
      <c r="A12" s="38">
        <v>42683</v>
      </c>
      <c r="B12" s="37">
        <v>0.61284722222222232</v>
      </c>
      <c r="C12" s="34">
        <v>462.5</v>
      </c>
      <c r="D12" s="34">
        <v>13.25</v>
      </c>
      <c r="E12" s="34">
        <v>0.70699999999999996</v>
      </c>
      <c r="F12" s="34">
        <v>14.5</v>
      </c>
      <c r="G12" s="6">
        <v>-3.2</v>
      </c>
      <c r="H12" s="34">
        <v>3.323</v>
      </c>
      <c r="I12" s="34">
        <v>8</v>
      </c>
      <c r="J12" s="34">
        <v>10.91</v>
      </c>
      <c r="K12" s="34">
        <v>125.7496</v>
      </c>
      <c r="L12" s="34">
        <v>28.1</v>
      </c>
      <c r="N12" s="1"/>
      <c r="O12" s="60">
        <f t="shared" si="0"/>
        <v>8.049999999999996E-2</v>
      </c>
      <c r="P12" s="1">
        <f t="shared" si="1"/>
        <v>2.31955388</v>
      </c>
    </row>
    <row r="13" spans="1:16" x14ac:dyDescent="0.3">
      <c r="A13" s="38">
        <v>42683</v>
      </c>
      <c r="B13" s="37">
        <v>0.61296296296296293</v>
      </c>
      <c r="C13" s="34">
        <v>462.66669999999999</v>
      </c>
      <c r="D13" s="34">
        <v>13.27</v>
      </c>
      <c r="E13" s="34">
        <v>0.73499999999999999</v>
      </c>
      <c r="F13" s="34">
        <v>14.499000000000001</v>
      </c>
      <c r="G13" s="6">
        <v>-3.3</v>
      </c>
      <c r="H13" s="34">
        <v>3.323</v>
      </c>
      <c r="I13" s="34">
        <v>8</v>
      </c>
      <c r="J13" s="34">
        <v>10.95</v>
      </c>
      <c r="K13" s="34">
        <v>126.1785</v>
      </c>
      <c r="L13" s="34">
        <v>28.07</v>
      </c>
      <c r="N13" s="1"/>
      <c r="O13" s="60">
        <f t="shared" si="0"/>
        <v>7.5149999999999995E-2</v>
      </c>
      <c r="P13" s="1">
        <f t="shared" si="1"/>
        <v>2.4114173999999999</v>
      </c>
    </row>
    <row r="14" spans="1:16" x14ac:dyDescent="0.3">
      <c r="A14" s="38">
        <v>42683</v>
      </c>
      <c r="B14" s="37">
        <v>0.61307870370370376</v>
      </c>
      <c r="C14" s="34">
        <v>462.83330000000001</v>
      </c>
      <c r="D14" s="34">
        <v>13.28</v>
      </c>
      <c r="E14" s="34">
        <v>0.72899999999999998</v>
      </c>
      <c r="F14" s="34">
        <v>14.497999999999999</v>
      </c>
      <c r="G14" s="6">
        <v>-3.4</v>
      </c>
      <c r="H14" s="34">
        <v>3.323</v>
      </c>
      <c r="I14" s="34">
        <v>8</v>
      </c>
      <c r="J14" s="34">
        <v>10.98</v>
      </c>
      <c r="K14" s="34">
        <v>126.5407</v>
      </c>
      <c r="L14" s="34">
        <v>28.05</v>
      </c>
      <c r="N14" s="1"/>
      <c r="O14" s="60">
        <f t="shared" si="0"/>
        <v>6.9800000000000001E-2</v>
      </c>
      <c r="P14" s="1">
        <f t="shared" si="1"/>
        <v>2.3917323599999998</v>
      </c>
    </row>
    <row r="15" spans="1:16" x14ac:dyDescent="0.3">
      <c r="A15" s="38">
        <v>42683</v>
      </c>
      <c r="B15" s="37">
        <v>0.61319444444444449</v>
      </c>
      <c r="C15" s="34">
        <v>463</v>
      </c>
      <c r="D15" s="34">
        <v>13.27</v>
      </c>
      <c r="E15" s="34">
        <v>0.72</v>
      </c>
      <c r="F15" s="34">
        <v>14.497</v>
      </c>
      <c r="G15" s="6">
        <v>-3.3</v>
      </c>
      <c r="H15" s="34">
        <v>3.323</v>
      </c>
      <c r="I15" s="34">
        <v>8.01</v>
      </c>
      <c r="J15" s="34">
        <v>11</v>
      </c>
      <c r="K15" s="34">
        <v>126.73439999999999</v>
      </c>
      <c r="L15" s="34">
        <v>28.03</v>
      </c>
      <c r="N15" s="1"/>
      <c r="O15" s="60">
        <f t="shared" si="0"/>
        <v>7.5149999999999995E-2</v>
      </c>
      <c r="P15" s="1">
        <f t="shared" si="1"/>
        <v>2.3622047999999998</v>
      </c>
    </row>
    <row r="16" spans="1:16" x14ac:dyDescent="0.3">
      <c r="A16" s="38">
        <v>42683</v>
      </c>
      <c r="B16" s="37">
        <v>0.61331018518518521</v>
      </c>
      <c r="C16" s="34">
        <v>463.16669999999999</v>
      </c>
      <c r="D16" s="34">
        <v>13.27</v>
      </c>
      <c r="E16" s="34">
        <v>0.73499999999999999</v>
      </c>
      <c r="F16" s="34">
        <v>14.497</v>
      </c>
      <c r="G16" s="6">
        <v>-3.4</v>
      </c>
      <c r="H16" s="34">
        <v>3.323</v>
      </c>
      <c r="I16" s="34">
        <v>8.01</v>
      </c>
      <c r="J16" s="34">
        <v>11.06</v>
      </c>
      <c r="K16" s="34">
        <v>127.45650000000001</v>
      </c>
      <c r="L16" s="34">
        <v>28.02</v>
      </c>
      <c r="N16" s="1"/>
      <c r="O16" s="60">
        <f t="shared" si="0"/>
        <v>6.9800000000000001E-2</v>
      </c>
      <c r="P16" s="1">
        <f t="shared" si="1"/>
        <v>2.4114173999999999</v>
      </c>
    </row>
    <row r="17" spans="1:16" x14ac:dyDescent="0.3">
      <c r="A17" s="38">
        <v>42683</v>
      </c>
      <c r="B17" s="37">
        <v>0.61342592592592593</v>
      </c>
      <c r="C17" s="34">
        <v>463.33330000000001</v>
      </c>
      <c r="D17" s="34">
        <v>13.26</v>
      </c>
      <c r="E17" s="34">
        <v>0.73199999999999998</v>
      </c>
      <c r="F17" s="34">
        <v>14.496</v>
      </c>
      <c r="G17" s="6">
        <v>-3.3</v>
      </c>
      <c r="H17" s="34">
        <v>3.294</v>
      </c>
      <c r="I17" s="34">
        <v>8.01</v>
      </c>
      <c r="J17" s="34">
        <v>11.11</v>
      </c>
      <c r="K17" s="34">
        <v>127.9486</v>
      </c>
      <c r="L17" s="34">
        <v>27.95</v>
      </c>
      <c r="N17" s="1"/>
      <c r="O17" s="60">
        <f t="shared" si="0"/>
        <v>7.5149999999999995E-2</v>
      </c>
      <c r="P17" s="1">
        <f t="shared" si="1"/>
        <v>2.4015748800000001</v>
      </c>
    </row>
    <row r="18" spans="1:16" x14ac:dyDescent="0.3">
      <c r="A18" s="38">
        <v>42683</v>
      </c>
      <c r="B18" s="37">
        <v>0.61354166666666665</v>
      </c>
      <c r="C18" s="34">
        <v>463.5</v>
      </c>
      <c r="D18" s="34">
        <v>13.23</v>
      </c>
      <c r="E18" s="34">
        <v>0.72699999999999998</v>
      </c>
      <c r="F18" s="34">
        <v>14.494999999999999</v>
      </c>
      <c r="G18" s="6">
        <v>-3.7</v>
      </c>
      <c r="H18" s="34">
        <v>3.294</v>
      </c>
      <c r="I18" s="34">
        <v>8</v>
      </c>
      <c r="J18" s="34">
        <v>11.09</v>
      </c>
      <c r="K18" s="34">
        <v>127.7299</v>
      </c>
      <c r="L18" s="34">
        <v>28.01</v>
      </c>
      <c r="N18" s="1"/>
      <c r="O18" s="60">
        <f t="shared" si="0"/>
        <v>5.3749999999999964E-2</v>
      </c>
      <c r="P18" s="1">
        <f t="shared" si="1"/>
        <v>2.3851706799999999</v>
      </c>
    </row>
    <row r="19" spans="1:16" x14ac:dyDescent="0.3">
      <c r="A19" s="38">
        <v>42683</v>
      </c>
      <c r="B19" s="37">
        <v>0.61365740740740748</v>
      </c>
      <c r="C19" s="34">
        <v>463.66669999999999</v>
      </c>
      <c r="D19" s="34">
        <v>13.25</v>
      </c>
      <c r="E19" s="34">
        <v>0.73899999999999999</v>
      </c>
      <c r="F19" s="34">
        <v>14.494</v>
      </c>
      <c r="G19" s="6">
        <v>-3.4</v>
      </c>
      <c r="H19" s="34">
        <v>3.323</v>
      </c>
      <c r="I19" s="34">
        <v>8</v>
      </c>
      <c r="J19" s="34">
        <v>11.08</v>
      </c>
      <c r="K19" s="34">
        <v>127.6241</v>
      </c>
      <c r="L19" s="34">
        <v>27.97</v>
      </c>
      <c r="N19" s="1"/>
      <c r="O19" s="60">
        <f t="shared" si="0"/>
        <v>6.9800000000000001E-2</v>
      </c>
      <c r="P19" s="1">
        <f t="shared" si="1"/>
        <v>2.4245407599999997</v>
      </c>
    </row>
    <row r="20" spans="1:16" x14ac:dyDescent="0.3">
      <c r="A20" s="38">
        <v>42683</v>
      </c>
      <c r="B20" s="37">
        <v>0.61377314814814821</v>
      </c>
      <c r="C20" s="34">
        <v>463.83330000000001</v>
      </c>
      <c r="D20" s="34">
        <v>13.27</v>
      </c>
      <c r="E20" s="34">
        <v>0.72199999999999998</v>
      </c>
      <c r="F20" s="34">
        <v>14.494</v>
      </c>
      <c r="G20" s="6">
        <v>-3.4</v>
      </c>
      <c r="H20" s="34">
        <v>3.294</v>
      </c>
      <c r="I20" s="34">
        <v>8</v>
      </c>
      <c r="J20" s="34">
        <v>11.07</v>
      </c>
      <c r="K20" s="34">
        <v>127.53400000000001</v>
      </c>
      <c r="L20" s="34">
        <v>27.95</v>
      </c>
      <c r="N20" s="1"/>
      <c r="O20" s="60">
        <f t="shared" si="0"/>
        <v>6.9800000000000001E-2</v>
      </c>
      <c r="P20" s="1">
        <f t="shared" si="1"/>
        <v>2.3687664800000001</v>
      </c>
    </row>
    <row r="21" spans="1:16" x14ac:dyDescent="0.3">
      <c r="A21" s="38">
        <v>42683</v>
      </c>
      <c r="B21" s="37">
        <v>0.61388888888888893</v>
      </c>
      <c r="C21" s="34">
        <v>464</v>
      </c>
      <c r="D21" s="34">
        <v>13.27</v>
      </c>
      <c r="E21" s="34">
        <v>0.72399999999999998</v>
      </c>
      <c r="F21" s="34">
        <v>14.493</v>
      </c>
      <c r="G21" s="6">
        <v>-3.5</v>
      </c>
      <c r="H21" s="34">
        <v>3.294</v>
      </c>
      <c r="I21" s="34">
        <v>8.01</v>
      </c>
      <c r="J21" s="34">
        <v>11.05</v>
      </c>
      <c r="K21" s="34">
        <v>127.3095</v>
      </c>
      <c r="L21" s="34">
        <v>27.96</v>
      </c>
      <c r="N21" s="1"/>
      <c r="O21" s="60">
        <f t="shared" si="0"/>
        <v>6.444999999999998E-2</v>
      </c>
      <c r="P21" s="1">
        <f t="shared" si="1"/>
        <v>2.37532816</v>
      </c>
    </row>
    <row r="22" spans="1:16" x14ac:dyDescent="0.3">
      <c r="A22" s="38">
        <v>42683</v>
      </c>
      <c r="B22" s="37">
        <v>0.61400462962962965</v>
      </c>
      <c r="C22" s="34">
        <v>464.16669999999999</v>
      </c>
      <c r="D22" s="34">
        <v>13.3</v>
      </c>
      <c r="E22" s="34">
        <v>0.72899999999999998</v>
      </c>
      <c r="F22" s="34">
        <v>14.493</v>
      </c>
      <c r="G22" s="6">
        <v>-3.6</v>
      </c>
      <c r="H22" s="34">
        <v>3.294</v>
      </c>
      <c r="I22" s="34">
        <v>8.01</v>
      </c>
      <c r="J22" s="34">
        <v>11.09</v>
      </c>
      <c r="K22" s="34">
        <v>127.8546</v>
      </c>
      <c r="L22" s="34">
        <v>27.92</v>
      </c>
      <c r="N22" s="1"/>
      <c r="O22" s="60">
        <f t="shared" si="0"/>
        <v>5.9099999999999986E-2</v>
      </c>
      <c r="P22" s="1">
        <f t="shared" si="1"/>
        <v>2.3917323599999998</v>
      </c>
    </row>
    <row r="23" spans="1:16" x14ac:dyDescent="0.3">
      <c r="A23" s="38">
        <v>42683</v>
      </c>
      <c r="B23" s="37">
        <v>0.61412037037037037</v>
      </c>
      <c r="C23" s="34">
        <v>464.33330000000001</v>
      </c>
      <c r="D23" s="34">
        <v>13.29</v>
      </c>
      <c r="E23" s="34">
        <v>0.72899999999999998</v>
      </c>
      <c r="F23" s="34">
        <v>14.492000000000001</v>
      </c>
      <c r="G23" s="6">
        <v>-3.2</v>
      </c>
      <c r="H23" s="34">
        <v>3.294</v>
      </c>
      <c r="I23" s="34">
        <v>8.01</v>
      </c>
      <c r="J23" s="34">
        <v>11.1</v>
      </c>
      <c r="K23" s="34">
        <v>127.89530000000001</v>
      </c>
      <c r="L23" s="34">
        <v>27.93</v>
      </c>
      <c r="N23" s="1"/>
      <c r="O23" s="60">
        <f t="shared" si="0"/>
        <v>8.049999999999996E-2</v>
      </c>
      <c r="P23" s="1">
        <f t="shared" si="1"/>
        <v>2.3917323599999998</v>
      </c>
    </row>
    <row r="24" spans="1:16" x14ac:dyDescent="0.3">
      <c r="A24" s="38">
        <v>42683</v>
      </c>
      <c r="B24" s="37">
        <v>0.6142361111111112</v>
      </c>
      <c r="C24" s="34">
        <v>464.5</v>
      </c>
      <c r="D24" s="34">
        <v>13.27</v>
      </c>
      <c r="E24" s="34">
        <v>0.73799999999999999</v>
      </c>
      <c r="F24" s="34">
        <v>14.492000000000001</v>
      </c>
      <c r="G24" s="6">
        <v>-3.3</v>
      </c>
      <c r="H24" s="34">
        <v>3.294</v>
      </c>
      <c r="I24" s="34">
        <v>8.01</v>
      </c>
      <c r="J24" s="34">
        <v>11.09</v>
      </c>
      <c r="K24" s="34">
        <v>127.80159999999999</v>
      </c>
      <c r="L24" s="34">
        <v>27.94</v>
      </c>
      <c r="N24" s="1"/>
      <c r="O24" s="60">
        <f t="shared" si="0"/>
        <v>7.5149999999999995E-2</v>
      </c>
      <c r="P24" s="1">
        <f t="shared" si="1"/>
        <v>2.4212599199999998</v>
      </c>
    </row>
    <row r="25" spans="1:16" x14ac:dyDescent="0.3">
      <c r="A25" s="38">
        <v>42683</v>
      </c>
      <c r="B25" s="37">
        <v>0.61435185185185182</v>
      </c>
      <c r="C25" s="34">
        <v>464.66669999999999</v>
      </c>
      <c r="D25" s="34">
        <v>13.27</v>
      </c>
      <c r="E25" s="34">
        <v>0.73099999999999998</v>
      </c>
      <c r="F25" s="34">
        <v>14.491</v>
      </c>
      <c r="G25" s="6">
        <v>-3.4</v>
      </c>
      <c r="H25" s="34">
        <v>3.323</v>
      </c>
      <c r="I25" s="34">
        <v>8.01</v>
      </c>
      <c r="J25" s="34">
        <v>11.1</v>
      </c>
      <c r="K25" s="34">
        <v>127.93519999999999</v>
      </c>
      <c r="L25" s="34">
        <v>27.94</v>
      </c>
      <c r="N25" s="1"/>
      <c r="O25" s="60">
        <f t="shared" si="0"/>
        <v>6.9800000000000001E-2</v>
      </c>
      <c r="P25" s="1">
        <f t="shared" si="1"/>
        <v>2.3982940400000001</v>
      </c>
    </row>
    <row r="26" spans="1:16" x14ac:dyDescent="0.3">
      <c r="A26" s="38">
        <v>42683</v>
      </c>
      <c r="B26" s="37">
        <v>0.61446759259259265</v>
      </c>
      <c r="C26" s="34">
        <v>464.83330000000001</v>
      </c>
      <c r="D26" s="34">
        <v>13.31</v>
      </c>
      <c r="E26" s="34">
        <v>0.745</v>
      </c>
      <c r="F26" s="34">
        <v>14.491</v>
      </c>
      <c r="G26" s="6">
        <v>-3.4</v>
      </c>
      <c r="H26" s="34">
        <v>3.323</v>
      </c>
      <c r="I26" s="34">
        <v>8</v>
      </c>
      <c r="J26" s="34">
        <v>11.09</v>
      </c>
      <c r="K26" s="34">
        <v>127.8301</v>
      </c>
      <c r="L26" s="34">
        <v>27.93</v>
      </c>
      <c r="N26" s="1"/>
      <c r="O26" s="60">
        <f t="shared" si="0"/>
        <v>6.9800000000000001E-2</v>
      </c>
      <c r="P26" s="1">
        <f t="shared" si="1"/>
        <v>2.4442257999999999</v>
      </c>
    </row>
    <row r="27" spans="1:16" x14ac:dyDescent="0.3">
      <c r="A27" s="38">
        <v>42683</v>
      </c>
      <c r="B27" s="37">
        <v>0.61458333333333337</v>
      </c>
      <c r="C27" s="34">
        <v>465</v>
      </c>
      <c r="D27" s="34">
        <v>13.34</v>
      </c>
      <c r="E27" s="34">
        <v>0.72799999999999998</v>
      </c>
      <c r="F27" s="34">
        <v>14.491</v>
      </c>
      <c r="G27" s="6">
        <v>-3.4</v>
      </c>
      <c r="H27" s="34">
        <v>3.323</v>
      </c>
      <c r="I27" s="34">
        <v>8</v>
      </c>
      <c r="J27" s="34">
        <v>11.07</v>
      </c>
      <c r="K27" s="34">
        <v>127.75579999999999</v>
      </c>
      <c r="L27" s="34">
        <v>27.9</v>
      </c>
      <c r="N27" s="1"/>
      <c r="O27" s="60">
        <f t="shared" si="0"/>
        <v>6.9800000000000001E-2</v>
      </c>
      <c r="P27" s="1">
        <f t="shared" si="1"/>
        <v>2.3884515199999998</v>
      </c>
    </row>
    <row r="28" spans="1:16" x14ac:dyDescent="0.3">
      <c r="A28" s="38">
        <v>42683</v>
      </c>
      <c r="B28" s="37">
        <v>0.61469907407407409</v>
      </c>
      <c r="C28" s="34">
        <v>465.16669999999999</v>
      </c>
      <c r="D28" s="34">
        <v>13.34</v>
      </c>
      <c r="E28" s="34">
        <v>0.75</v>
      </c>
      <c r="F28" s="34">
        <v>14.491</v>
      </c>
      <c r="G28" s="6">
        <v>-3.7</v>
      </c>
      <c r="H28" s="34">
        <v>3.323</v>
      </c>
      <c r="I28" s="34">
        <v>7.99</v>
      </c>
      <c r="J28" s="34">
        <v>11.03</v>
      </c>
      <c r="K28" s="34">
        <v>127.2281</v>
      </c>
      <c r="L28" s="34">
        <v>27.87</v>
      </c>
      <c r="N28" s="1"/>
      <c r="O28" s="60">
        <f t="shared" si="0"/>
        <v>5.3749999999999964E-2</v>
      </c>
      <c r="P28" s="1">
        <f t="shared" si="1"/>
        <v>2.4606300000000001</v>
      </c>
    </row>
    <row r="29" spans="1:16" x14ac:dyDescent="0.3">
      <c r="A29" s="38">
        <v>42683</v>
      </c>
      <c r="B29" s="37">
        <v>0.61481481481481493</v>
      </c>
      <c r="C29" s="34">
        <v>465.33330000000001</v>
      </c>
      <c r="D29" s="34">
        <v>13.36</v>
      </c>
      <c r="E29" s="34">
        <v>0.746</v>
      </c>
      <c r="F29" s="34">
        <v>14.491</v>
      </c>
      <c r="G29" s="6">
        <v>-3.6</v>
      </c>
      <c r="H29" s="34">
        <v>3.323</v>
      </c>
      <c r="I29" s="34">
        <v>7.99</v>
      </c>
      <c r="J29" s="34">
        <v>11.01</v>
      </c>
      <c r="K29" s="34">
        <v>127.0936</v>
      </c>
      <c r="L29" s="34">
        <v>27.89</v>
      </c>
      <c r="N29" s="1"/>
      <c r="O29" s="60">
        <f t="shared" si="0"/>
        <v>5.9099999999999986E-2</v>
      </c>
      <c r="P29" s="1">
        <f t="shared" si="1"/>
        <v>2.4475066399999998</v>
      </c>
    </row>
    <row r="30" spans="1:16" x14ac:dyDescent="0.3">
      <c r="A30" s="38">
        <v>42683</v>
      </c>
      <c r="B30" s="37">
        <v>0.61493055555555554</v>
      </c>
      <c r="C30" s="34">
        <v>465.5</v>
      </c>
      <c r="D30" s="34">
        <v>13.37</v>
      </c>
      <c r="E30" s="34">
        <v>0.73099999999999998</v>
      </c>
      <c r="F30" s="34">
        <v>14.491</v>
      </c>
      <c r="G30" s="6">
        <v>-3.3</v>
      </c>
      <c r="H30" s="34">
        <v>3.323</v>
      </c>
      <c r="I30" s="34">
        <v>7.99</v>
      </c>
      <c r="J30" s="34">
        <v>10.96</v>
      </c>
      <c r="K30" s="34">
        <v>126.48180000000001</v>
      </c>
      <c r="L30" s="34">
        <v>27.88</v>
      </c>
      <c r="N30" s="1"/>
      <c r="O30" s="60">
        <f t="shared" si="0"/>
        <v>7.5149999999999995E-2</v>
      </c>
      <c r="P30" s="1">
        <f t="shared" si="1"/>
        <v>2.3982940400000001</v>
      </c>
    </row>
    <row r="31" spans="1:16" x14ac:dyDescent="0.3">
      <c r="A31" s="38">
        <v>42683</v>
      </c>
      <c r="B31" s="37">
        <v>0.61504629629629637</v>
      </c>
      <c r="C31" s="34">
        <v>465.66669999999999</v>
      </c>
      <c r="D31" s="34">
        <v>13.34</v>
      </c>
      <c r="E31" s="34">
        <v>0.78600000000000003</v>
      </c>
      <c r="F31" s="34">
        <v>14.491</v>
      </c>
      <c r="G31" s="6">
        <v>-1.4</v>
      </c>
      <c r="H31" s="34">
        <v>3.294</v>
      </c>
      <c r="I31" s="34">
        <v>7.99</v>
      </c>
      <c r="J31" s="34">
        <v>10.95</v>
      </c>
      <c r="K31" s="34">
        <v>126.3383</v>
      </c>
      <c r="L31" s="34">
        <v>27.89</v>
      </c>
      <c r="N31" s="1"/>
      <c r="O31" s="60">
        <f t="shared" si="0"/>
        <v>0.17679999999999998</v>
      </c>
      <c r="P31" s="1">
        <f t="shared" si="1"/>
        <v>2.5787402400000001</v>
      </c>
    </row>
    <row r="32" spans="1:16" x14ac:dyDescent="0.3">
      <c r="A32" s="38">
        <v>42683</v>
      </c>
      <c r="B32" s="37">
        <v>0.61516203703703709</v>
      </c>
      <c r="C32" s="34">
        <v>465.83330000000001</v>
      </c>
      <c r="D32" s="34">
        <v>13.29</v>
      </c>
      <c r="E32" s="34">
        <v>0.99</v>
      </c>
      <c r="F32" s="34">
        <v>14.491</v>
      </c>
      <c r="G32" s="6">
        <v>-4</v>
      </c>
      <c r="H32" s="34">
        <v>3.294</v>
      </c>
      <c r="I32" s="34">
        <v>8</v>
      </c>
      <c r="J32" s="34">
        <v>10.9</v>
      </c>
      <c r="K32" s="34">
        <v>125.5557</v>
      </c>
      <c r="L32" s="34">
        <v>27.86</v>
      </c>
      <c r="N32" s="1"/>
      <c r="O32" s="60">
        <f t="shared" si="0"/>
        <v>3.7699999999999984E-2</v>
      </c>
      <c r="P32" s="1">
        <f t="shared" si="1"/>
        <v>3.2480316</v>
      </c>
    </row>
    <row r="33" spans="1:16" x14ac:dyDescent="0.3">
      <c r="A33" s="38">
        <v>42683</v>
      </c>
      <c r="B33" s="37">
        <v>0.61527777777777781</v>
      </c>
      <c r="C33" s="34">
        <v>466</v>
      </c>
      <c r="D33" s="34">
        <v>12.88</v>
      </c>
      <c r="E33" s="34">
        <v>3.7010000000000001</v>
      </c>
      <c r="F33" s="34">
        <v>14.494</v>
      </c>
      <c r="G33" s="6">
        <v>-4.5</v>
      </c>
      <c r="H33" s="34">
        <v>3.294</v>
      </c>
      <c r="I33" s="34">
        <v>7.77</v>
      </c>
      <c r="J33" s="34">
        <v>10.029999999999999</v>
      </c>
      <c r="K33" s="34">
        <v>115.8801</v>
      </c>
      <c r="L33" s="34">
        <v>29.64</v>
      </c>
      <c r="N33" s="1"/>
      <c r="O33" s="60">
        <f t="shared" si="0"/>
        <v>1.0949999999999988E-2</v>
      </c>
      <c r="P33" s="1">
        <f t="shared" si="1"/>
        <v>12.142388840000001</v>
      </c>
    </row>
    <row r="34" spans="1:16" x14ac:dyDescent="0.3">
      <c r="A34" s="38">
        <v>42683</v>
      </c>
      <c r="B34" s="37">
        <v>0.61539351851851853</v>
      </c>
      <c r="C34" s="34">
        <v>466.16669999999999</v>
      </c>
      <c r="D34" s="34">
        <v>12.67</v>
      </c>
      <c r="E34" s="34">
        <v>3.661</v>
      </c>
      <c r="F34" s="34">
        <v>14.494</v>
      </c>
      <c r="G34" s="6">
        <v>-4.5</v>
      </c>
      <c r="H34" s="34">
        <v>3.294</v>
      </c>
      <c r="I34" s="34">
        <v>7.75</v>
      </c>
      <c r="J34" s="34">
        <v>8.64</v>
      </c>
      <c r="K34" s="34">
        <v>99.514799999999994</v>
      </c>
      <c r="L34" s="34">
        <v>29.83</v>
      </c>
      <c r="N34" s="1"/>
      <c r="O34" s="60">
        <f t="shared" si="0"/>
        <v>1.0949999999999988E-2</v>
      </c>
      <c r="P34" s="1">
        <f t="shared" si="1"/>
        <v>12.011155240000001</v>
      </c>
    </row>
    <row r="35" spans="1:16" x14ac:dyDescent="0.3">
      <c r="A35" s="38">
        <v>42683</v>
      </c>
      <c r="B35" s="37">
        <v>0.61550925925925926</v>
      </c>
      <c r="C35" s="34">
        <v>466.33330000000001</v>
      </c>
      <c r="D35" s="34">
        <v>12.63</v>
      </c>
      <c r="E35" s="34">
        <v>3.6669999999999998</v>
      </c>
      <c r="F35" s="34">
        <v>14.493</v>
      </c>
      <c r="G35" s="6">
        <v>-4</v>
      </c>
      <c r="H35" s="34">
        <v>3.294</v>
      </c>
      <c r="I35" s="34">
        <v>7.75</v>
      </c>
      <c r="J35" s="34">
        <v>8.07</v>
      </c>
      <c r="K35" s="34">
        <v>92.826400000000007</v>
      </c>
      <c r="L35" s="34">
        <v>29.87</v>
      </c>
      <c r="N35" s="1"/>
      <c r="O35" s="60">
        <f t="shared" si="0"/>
        <v>3.7699999999999984E-2</v>
      </c>
      <c r="P35" s="1">
        <f t="shared" si="1"/>
        <v>12.03084028</v>
      </c>
    </row>
    <row r="36" spans="1:16" x14ac:dyDescent="0.3">
      <c r="A36" s="38">
        <v>42683</v>
      </c>
      <c r="B36" s="37">
        <v>0.61562500000000009</v>
      </c>
      <c r="C36" s="34">
        <v>466.5</v>
      </c>
      <c r="D36" s="34">
        <v>12.63</v>
      </c>
      <c r="E36" s="34">
        <v>3.6819999999999999</v>
      </c>
      <c r="F36" s="34">
        <v>14.492000000000001</v>
      </c>
      <c r="G36" s="6">
        <v>-4.5999999999999996</v>
      </c>
      <c r="H36" s="34">
        <v>3.323</v>
      </c>
      <c r="I36" s="34">
        <v>7.74</v>
      </c>
      <c r="J36" s="34">
        <v>7.84</v>
      </c>
      <c r="K36" s="34">
        <v>90.259399999999999</v>
      </c>
      <c r="L36" s="34">
        <v>29.87</v>
      </c>
      <c r="N36" s="1"/>
      <c r="O36" s="60">
        <f t="shared" si="0"/>
        <v>5.5999999999999939E-3</v>
      </c>
      <c r="P36" s="1">
        <f t="shared" si="1"/>
        <v>12.08005288</v>
      </c>
    </row>
    <row r="37" spans="1:16" x14ac:dyDescent="0.3">
      <c r="A37" s="38">
        <v>42683</v>
      </c>
      <c r="B37" s="37">
        <v>0.61574074074074081</v>
      </c>
      <c r="C37" s="34">
        <v>466.66669999999999</v>
      </c>
      <c r="D37" s="34">
        <v>12.64</v>
      </c>
      <c r="E37" s="34">
        <v>3.6840000000000002</v>
      </c>
      <c r="F37" s="34">
        <v>14.491</v>
      </c>
      <c r="G37" s="6">
        <v>-4.3</v>
      </c>
      <c r="H37" s="34">
        <v>3.294</v>
      </c>
      <c r="I37" s="34">
        <v>7.74</v>
      </c>
      <c r="J37" s="34">
        <v>7.69</v>
      </c>
      <c r="K37" s="34">
        <v>88.488200000000006</v>
      </c>
      <c r="L37" s="34">
        <v>29.84</v>
      </c>
      <c r="N37" s="1"/>
      <c r="O37" s="60">
        <f t="shared" si="0"/>
        <v>2.1650000000000003E-2</v>
      </c>
      <c r="P37" s="1">
        <f t="shared" si="1"/>
        <v>12.086614560000001</v>
      </c>
    </row>
    <row r="38" spans="1:16" x14ac:dyDescent="0.3">
      <c r="A38" s="38">
        <v>42683</v>
      </c>
      <c r="B38" s="37">
        <v>0.61585648148148153</v>
      </c>
      <c r="C38" s="34">
        <v>466.83330000000001</v>
      </c>
      <c r="D38" s="34">
        <v>12.63</v>
      </c>
      <c r="E38" s="34">
        <v>3.6949999999999998</v>
      </c>
      <c r="F38" s="34">
        <v>14.49</v>
      </c>
      <c r="G38" s="6">
        <v>-4.3</v>
      </c>
      <c r="H38" s="34">
        <v>3.294</v>
      </c>
      <c r="I38" s="34">
        <v>7.74</v>
      </c>
      <c r="J38" s="34">
        <v>7.6</v>
      </c>
      <c r="K38" s="34">
        <v>87.464500000000001</v>
      </c>
      <c r="L38" s="34">
        <v>29.83</v>
      </c>
      <c r="N38" s="1"/>
      <c r="O38" s="60">
        <f t="shared" si="0"/>
        <v>2.1650000000000003E-2</v>
      </c>
      <c r="P38" s="1">
        <f t="shared" si="1"/>
        <v>12.1227038</v>
      </c>
    </row>
    <row r="39" spans="1:16" x14ac:dyDescent="0.3">
      <c r="A39" s="38">
        <v>42683</v>
      </c>
      <c r="B39" s="37">
        <v>0.61597222222222225</v>
      </c>
      <c r="C39" s="34">
        <v>467</v>
      </c>
      <c r="D39" s="34">
        <v>12.63</v>
      </c>
      <c r="E39" s="34">
        <v>3.6920000000000002</v>
      </c>
      <c r="F39" s="34">
        <v>14.489000000000001</v>
      </c>
      <c r="G39" s="6">
        <v>-4.4000000000000004</v>
      </c>
      <c r="H39" s="34">
        <v>3.323</v>
      </c>
      <c r="I39" s="34">
        <v>7.74</v>
      </c>
      <c r="J39" s="34">
        <v>7.55</v>
      </c>
      <c r="K39" s="34">
        <v>86.821299999999994</v>
      </c>
      <c r="L39" s="34">
        <v>29.81</v>
      </c>
      <c r="N39" s="1"/>
      <c r="O39" s="60">
        <f t="shared" si="0"/>
        <v>1.6299999999999953E-2</v>
      </c>
      <c r="P39" s="1">
        <f t="shared" si="1"/>
        <v>12.112861280000001</v>
      </c>
    </row>
    <row r="40" spans="1:16" x14ac:dyDescent="0.3">
      <c r="A40" s="38">
        <v>42683</v>
      </c>
      <c r="B40" s="37">
        <v>0.61608796296296298</v>
      </c>
      <c r="C40" s="34">
        <v>467.16669999999999</v>
      </c>
      <c r="D40" s="34">
        <v>12.63</v>
      </c>
      <c r="E40" s="34">
        <v>3.6970000000000001</v>
      </c>
      <c r="F40" s="34">
        <v>14.488</v>
      </c>
      <c r="G40" s="6">
        <v>-4.4000000000000004</v>
      </c>
      <c r="H40" s="34">
        <v>3.323</v>
      </c>
      <c r="I40" s="34">
        <v>7.74</v>
      </c>
      <c r="J40" s="34">
        <v>7.51</v>
      </c>
      <c r="K40" s="34">
        <v>86.456900000000005</v>
      </c>
      <c r="L40" s="34">
        <v>29.8</v>
      </c>
      <c r="N40" s="1"/>
      <c r="O40" s="60">
        <f t="shared" ref="O40:O71" si="2">IF(G40="","",IF(G40*O$2+O$3&lt;0,0,G40*O$2+O$3))</f>
        <v>1.6299999999999953E-2</v>
      </c>
      <c r="P40" s="1">
        <f t="shared" si="1"/>
        <v>12.129265480000001</v>
      </c>
    </row>
    <row r="41" spans="1:16" x14ac:dyDescent="0.3">
      <c r="A41" s="38">
        <v>42683</v>
      </c>
      <c r="B41" s="37">
        <v>0.61620370370370381</v>
      </c>
      <c r="C41" s="34">
        <v>467.33330000000001</v>
      </c>
      <c r="D41" s="34">
        <v>12.64</v>
      </c>
      <c r="E41" s="34">
        <v>3.6909999999999998</v>
      </c>
      <c r="F41" s="34">
        <v>14.487</v>
      </c>
      <c r="G41" s="6">
        <v>-4.5</v>
      </c>
      <c r="H41" s="34">
        <v>3.323</v>
      </c>
      <c r="I41" s="34">
        <v>7.74</v>
      </c>
      <c r="J41" s="34">
        <v>7.43</v>
      </c>
      <c r="K41" s="34">
        <v>85.5</v>
      </c>
      <c r="L41" s="34">
        <v>29.8</v>
      </c>
      <c r="N41" s="1"/>
      <c r="O41" s="60">
        <f t="shared" si="2"/>
        <v>1.0949999999999988E-2</v>
      </c>
      <c r="P41" s="1">
        <f t="shared" si="1"/>
        <v>12.10958044</v>
      </c>
    </row>
    <row r="42" spans="1:16" x14ac:dyDescent="0.3">
      <c r="A42" s="38">
        <v>42683</v>
      </c>
      <c r="B42" s="37">
        <v>0.61631944444444442</v>
      </c>
      <c r="C42" s="34">
        <v>467.5</v>
      </c>
      <c r="D42" s="34">
        <v>12.64</v>
      </c>
      <c r="E42" s="34">
        <v>3.6909999999999998</v>
      </c>
      <c r="F42" s="34">
        <v>14.486000000000001</v>
      </c>
      <c r="G42" s="6">
        <v>-4.5</v>
      </c>
      <c r="H42" s="34">
        <v>3.323</v>
      </c>
      <c r="I42" s="34">
        <v>7.74</v>
      </c>
      <c r="J42" s="34">
        <v>7.39</v>
      </c>
      <c r="K42" s="34">
        <v>85.043899999999994</v>
      </c>
      <c r="L42" s="34">
        <v>29.8</v>
      </c>
      <c r="N42" s="1"/>
      <c r="O42" s="60">
        <f t="shared" si="2"/>
        <v>1.0949999999999988E-2</v>
      </c>
      <c r="P42" s="1">
        <f t="shared" si="1"/>
        <v>12.10958044</v>
      </c>
    </row>
    <row r="43" spans="1:16" x14ac:dyDescent="0.3">
      <c r="A43" s="38">
        <v>42683</v>
      </c>
      <c r="B43" s="37">
        <v>0.61643518518518525</v>
      </c>
      <c r="C43" s="34">
        <v>467.66669999999999</v>
      </c>
      <c r="D43" s="34">
        <v>12.64</v>
      </c>
      <c r="E43" s="34">
        <v>3.6960000000000002</v>
      </c>
      <c r="F43" s="34">
        <v>14.484999999999999</v>
      </c>
      <c r="G43" s="6">
        <v>-4.5999999999999996</v>
      </c>
      <c r="H43" s="34">
        <v>3.323</v>
      </c>
      <c r="I43" s="34">
        <v>7.74</v>
      </c>
      <c r="J43" s="34">
        <v>7.39</v>
      </c>
      <c r="K43" s="34">
        <v>85.063199999999995</v>
      </c>
      <c r="L43" s="34">
        <v>29.8</v>
      </c>
      <c r="N43" s="1"/>
      <c r="O43" s="60">
        <f t="shared" si="2"/>
        <v>5.5999999999999939E-3</v>
      </c>
      <c r="P43" s="1">
        <f t="shared" si="1"/>
        <v>12.12598464</v>
      </c>
    </row>
    <row r="44" spans="1:16" x14ac:dyDescent="0.3">
      <c r="A44" s="38">
        <v>42683</v>
      </c>
      <c r="B44" s="37">
        <v>0.61655092592592597</v>
      </c>
      <c r="C44" s="34">
        <v>467.83330000000001</v>
      </c>
      <c r="D44" s="34">
        <v>12.64</v>
      </c>
      <c r="E44" s="34">
        <v>3.7090000000000001</v>
      </c>
      <c r="F44" s="34">
        <v>14.484</v>
      </c>
      <c r="G44" s="6">
        <v>-4.5</v>
      </c>
      <c r="H44" s="34">
        <v>3.294</v>
      </c>
      <c r="I44" s="34">
        <v>7.74</v>
      </c>
      <c r="J44" s="34">
        <v>7.36</v>
      </c>
      <c r="K44" s="34">
        <v>84.746700000000004</v>
      </c>
      <c r="L44" s="34">
        <v>29.8</v>
      </c>
      <c r="N44" s="1"/>
      <c r="O44" s="60">
        <f t="shared" si="2"/>
        <v>1.0949999999999988E-2</v>
      </c>
      <c r="P44" s="1">
        <f t="shared" si="1"/>
        <v>12.16863556</v>
      </c>
    </row>
    <row r="45" spans="1:16" x14ac:dyDescent="0.3">
      <c r="A45" s="38">
        <v>42683</v>
      </c>
      <c r="B45" s="37">
        <v>0.6166666666666667</v>
      </c>
      <c r="C45" s="34">
        <v>468</v>
      </c>
      <c r="D45" s="34">
        <v>12.63</v>
      </c>
      <c r="E45" s="34">
        <v>3.7090000000000001</v>
      </c>
      <c r="F45" s="34">
        <v>14.483000000000001</v>
      </c>
      <c r="G45" s="6">
        <v>-4.3</v>
      </c>
      <c r="H45" s="34">
        <v>3.323</v>
      </c>
      <c r="I45" s="34">
        <v>7.74</v>
      </c>
      <c r="J45" s="34">
        <v>7.34</v>
      </c>
      <c r="K45" s="34">
        <v>84.527000000000001</v>
      </c>
      <c r="L45" s="34">
        <v>29.8</v>
      </c>
      <c r="N45" s="1"/>
      <c r="O45" s="60">
        <f t="shared" si="2"/>
        <v>2.1650000000000003E-2</v>
      </c>
      <c r="P45" s="1">
        <f t="shared" si="1"/>
        <v>12.16863556</v>
      </c>
    </row>
    <row r="46" spans="1:16" x14ac:dyDescent="0.3">
      <c r="A46" s="38">
        <v>42683</v>
      </c>
      <c r="B46" s="37">
        <v>0.61678240740740742</v>
      </c>
      <c r="C46" s="34">
        <v>468.16669999999999</v>
      </c>
      <c r="D46" s="34">
        <v>12.63</v>
      </c>
      <c r="E46" s="34">
        <v>3.7080000000000002</v>
      </c>
      <c r="F46" s="34">
        <v>14.483000000000001</v>
      </c>
      <c r="G46" s="6">
        <v>-4.4000000000000004</v>
      </c>
      <c r="H46" s="34">
        <v>3.323</v>
      </c>
      <c r="I46" s="34">
        <v>7.74</v>
      </c>
      <c r="J46" s="34">
        <v>7.35</v>
      </c>
      <c r="K46" s="34">
        <v>84.574399999999997</v>
      </c>
      <c r="L46" s="34">
        <v>29.8</v>
      </c>
      <c r="N46" s="1"/>
      <c r="O46" s="60">
        <f t="shared" si="2"/>
        <v>1.6299999999999953E-2</v>
      </c>
      <c r="P46" s="1">
        <f t="shared" si="1"/>
        <v>12.16535472</v>
      </c>
    </row>
    <row r="47" spans="1:16" x14ac:dyDescent="0.3">
      <c r="A47" s="38">
        <v>42683</v>
      </c>
      <c r="B47" s="37">
        <v>0.61689814814814814</v>
      </c>
      <c r="C47" s="34">
        <v>468.33330000000001</v>
      </c>
      <c r="D47" s="34">
        <v>12.64</v>
      </c>
      <c r="E47" s="34">
        <v>3.7229999999999999</v>
      </c>
      <c r="F47" s="34">
        <v>14.481999999999999</v>
      </c>
      <c r="G47" s="6">
        <v>-4.5999999999999996</v>
      </c>
      <c r="H47" s="34">
        <v>3.323</v>
      </c>
      <c r="I47" s="34">
        <v>7.74</v>
      </c>
      <c r="J47" s="34">
        <v>7.34</v>
      </c>
      <c r="K47" s="34">
        <v>84.493600000000001</v>
      </c>
      <c r="L47" s="34">
        <v>29.8</v>
      </c>
      <c r="N47" s="1"/>
      <c r="O47" s="60">
        <f t="shared" si="2"/>
        <v>5.5999999999999939E-3</v>
      </c>
      <c r="P47" s="1">
        <f t="shared" si="1"/>
        <v>12.214567319999999</v>
      </c>
    </row>
    <row r="48" spans="1:16" x14ac:dyDescent="0.3">
      <c r="A48" s="38">
        <v>42683</v>
      </c>
      <c r="B48" s="37">
        <v>0.61701388888888897</v>
      </c>
      <c r="C48" s="34">
        <v>468.5</v>
      </c>
      <c r="D48" s="34">
        <v>12.63</v>
      </c>
      <c r="E48" s="34">
        <v>3.7050000000000001</v>
      </c>
      <c r="F48" s="34">
        <v>14.481</v>
      </c>
      <c r="G48" s="6">
        <v>-4.5999999999999996</v>
      </c>
      <c r="H48" s="34">
        <v>3.294</v>
      </c>
      <c r="I48" s="34">
        <v>7.74</v>
      </c>
      <c r="J48" s="34">
        <v>7.34</v>
      </c>
      <c r="K48" s="34">
        <v>84.439800000000005</v>
      </c>
      <c r="L48" s="34">
        <v>29.8</v>
      </c>
      <c r="N48" s="1"/>
      <c r="O48" s="60">
        <f t="shared" si="2"/>
        <v>5.5999999999999939E-3</v>
      </c>
      <c r="P48" s="1">
        <f t="shared" si="1"/>
        <v>12.1555122</v>
      </c>
    </row>
    <row r="49" spans="1:16" x14ac:dyDescent="0.3">
      <c r="A49" s="38">
        <v>42683</v>
      </c>
      <c r="B49" s="37">
        <v>0.61712962962962969</v>
      </c>
      <c r="C49" s="34">
        <v>468.66669999999999</v>
      </c>
      <c r="D49" s="34">
        <v>12.63</v>
      </c>
      <c r="E49" s="34">
        <v>3.7330000000000001</v>
      </c>
      <c r="F49" s="34">
        <v>14.48</v>
      </c>
      <c r="G49" s="6">
        <v>-4.5999999999999996</v>
      </c>
      <c r="H49" s="34">
        <v>3.323</v>
      </c>
      <c r="I49" s="34">
        <v>7.74</v>
      </c>
      <c r="J49" s="34">
        <v>7.34</v>
      </c>
      <c r="K49" s="34">
        <v>84.473200000000006</v>
      </c>
      <c r="L49" s="34">
        <v>29.81</v>
      </c>
      <c r="N49" s="1"/>
      <c r="O49" s="60">
        <f t="shared" si="2"/>
        <v>5.5999999999999939E-3</v>
      </c>
      <c r="P49" s="1">
        <f t="shared" si="1"/>
        <v>12.247375720000001</v>
      </c>
    </row>
    <row r="50" spans="1:16" x14ac:dyDescent="0.3">
      <c r="A50" s="38">
        <v>42683</v>
      </c>
      <c r="B50" s="37">
        <v>0.61724537037037042</v>
      </c>
      <c r="C50" s="34">
        <v>468.83330000000001</v>
      </c>
      <c r="D50" s="34">
        <v>12.63</v>
      </c>
      <c r="E50" s="34">
        <v>3.7349999999999999</v>
      </c>
      <c r="F50" s="34">
        <v>14.48</v>
      </c>
      <c r="G50" s="6">
        <v>-4.7</v>
      </c>
      <c r="H50" s="34">
        <v>3.294</v>
      </c>
      <c r="I50" s="34">
        <v>7.74</v>
      </c>
      <c r="J50" s="34">
        <v>7.34</v>
      </c>
      <c r="K50" s="34">
        <v>84.512900000000002</v>
      </c>
      <c r="L50" s="34">
        <v>29.81</v>
      </c>
      <c r="N50" s="1"/>
      <c r="O50" s="60">
        <f t="shared" si="2"/>
        <v>2.4999999999997247E-4</v>
      </c>
      <c r="P50" s="1">
        <f t="shared" si="1"/>
        <v>12.2539374</v>
      </c>
    </row>
    <row r="51" spans="1:16" x14ac:dyDescent="0.3">
      <c r="A51" s="38">
        <v>42683</v>
      </c>
      <c r="B51" s="37">
        <v>0.61736111111111114</v>
      </c>
      <c r="C51" s="34">
        <v>469</v>
      </c>
      <c r="D51" s="34">
        <v>12.63</v>
      </c>
      <c r="E51" s="34">
        <v>5.4669999999999996</v>
      </c>
      <c r="F51" s="34">
        <v>14.481</v>
      </c>
      <c r="G51" s="6">
        <v>-4.4000000000000004</v>
      </c>
      <c r="H51" s="34">
        <v>3.323</v>
      </c>
      <c r="I51" s="34">
        <v>7.73</v>
      </c>
      <c r="J51" s="34">
        <v>7.32</v>
      </c>
      <c r="K51" s="34">
        <v>84.261499999999998</v>
      </c>
      <c r="L51" s="34">
        <v>29.82</v>
      </c>
      <c r="N51" s="1"/>
      <c r="O51" s="60">
        <f t="shared" si="2"/>
        <v>1.6299999999999953E-2</v>
      </c>
      <c r="P51" s="1">
        <f t="shared" si="1"/>
        <v>17.936352279999998</v>
      </c>
    </row>
    <row r="52" spans="1:16" x14ac:dyDescent="0.3">
      <c r="A52" s="38">
        <v>42683</v>
      </c>
      <c r="B52" s="37">
        <v>0.61747685185185186</v>
      </c>
      <c r="C52" s="34">
        <v>469.16669999999999</v>
      </c>
      <c r="D52" s="34">
        <v>12.62</v>
      </c>
      <c r="E52" s="34">
        <v>6.4269999999999996</v>
      </c>
      <c r="F52" s="34">
        <v>14.481</v>
      </c>
      <c r="G52" s="6">
        <v>-4.5</v>
      </c>
      <c r="H52" s="34">
        <v>3.323</v>
      </c>
      <c r="I52" s="34">
        <v>7.72</v>
      </c>
      <c r="J52" s="34">
        <v>7.17</v>
      </c>
      <c r="K52" s="34">
        <v>82.567599999999999</v>
      </c>
      <c r="L52" s="34">
        <v>29.85</v>
      </c>
      <c r="N52" s="1"/>
      <c r="O52" s="60">
        <f t="shared" si="2"/>
        <v>1.0949999999999988E-2</v>
      </c>
      <c r="P52" s="1">
        <f t="shared" si="1"/>
        <v>21.085958679999997</v>
      </c>
    </row>
    <row r="53" spans="1:16" x14ac:dyDescent="0.3">
      <c r="A53" s="38">
        <v>42683</v>
      </c>
      <c r="B53" s="37">
        <v>0.61759259259259269</v>
      </c>
      <c r="C53" s="34">
        <v>469.33330000000001</v>
      </c>
      <c r="D53" s="34">
        <v>12.62</v>
      </c>
      <c r="E53" s="34">
        <v>6.4370000000000003</v>
      </c>
      <c r="F53" s="34">
        <v>14.481</v>
      </c>
      <c r="G53" s="6">
        <v>-4.5999999999999996</v>
      </c>
      <c r="H53" s="34">
        <v>3.294</v>
      </c>
      <c r="I53" s="34">
        <v>7.72</v>
      </c>
      <c r="J53" s="34">
        <v>7.11</v>
      </c>
      <c r="K53" s="34">
        <v>81.799300000000002</v>
      </c>
      <c r="L53" s="34">
        <v>29.85</v>
      </c>
      <c r="N53" s="1"/>
      <c r="O53" s="60">
        <f t="shared" si="2"/>
        <v>5.5999999999999939E-3</v>
      </c>
      <c r="P53" s="1">
        <f t="shared" si="1"/>
        <v>21.118767080000001</v>
      </c>
    </row>
    <row r="54" spans="1:16" x14ac:dyDescent="0.3">
      <c r="A54" s="38">
        <v>42683</v>
      </c>
      <c r="B54" s="37">
        <v>0.6177083333333333</v>
      </c>
      <c r="C54" s="34">
        <v>469.5</v>
      </c>
      <c r="D54" s="34">
        <v>12.61</v>
      </c>
      <c r="E54" s="34">
        <v>6.4420000000000002</v>
      </c>
      <c r="F54" s="34">
        <v>14.48</v>
      </c>
      <c r="G54" s="6">
        <v>-4.0999999999999996</v>
      </c>
      <c r="H54" s="34">
        <v>3.294</v>
      </c>
      <c r="I54" s="34">
        <v>7.71</v>
      </c>
      <c r="J54" s="34">
        <v>7.06</v>
      </c>
      <c r="K54" s="34">
        <v>81.220799999999997</v>
      </c>
      <c r="L54" s="34">
        <v>29.86</v>
      </c>
      <c r="N54" s="1"/>
      <c r="O54" s="60">
        <f t="shared" si="2"/>
        <v>3.234999999999999E-2</v>
      </c>
      <c r="P54" s="1">
        <f t="shared" si="1"/>
        <v>21.135171280000002</v>
      </c>
    </row>
    <row r="55" spans="1:16" x14ac:dyDescent="0.3">
      <c r="A55" s="38">
        <v>42683</v>
      </c>
      <c r="B55" s="37">
        <v>0.61782407407407414</v>
      </c>
      <c r="C55" s="34">
        <v>469.66669999999999</v>
      </c>
      <c r="D55" s="34">
        <v>12.62</v>
      </c>
      <c r="E55" s="34">
        <v>6.4320000000000004</v>
      </c>
      <c r="F55" s="34">
        <v>14.478999999999999</v>
      </c>
      <c r="G55" s="6">
        <v>-4.4000000000000004</v>
      </c>
      <c r="H55" s="34">
        <v>3.323</v>
      </c>
      <c r="I55" s="34">
        <v>7.71</v>
      </c>
      <c r="J55" s="34">
        <v>7.02</v>
      </c>
      <c r="K55" s="34">
        <v>80.862499999999997</v>
      </c>
      <c r="L55" s="34">
        <v>29.86</v>
      </c>
      <c r="N55" s="1"/>
      <c r="O55" s="60">
        <f t="shared" si="2"/>
        <v>1.6299999999999953E-2</v>
      </c>
      <c r="P55" s="1">
        <f t="shared" si="1"/>
        <v>21.102362880000001</v>
      </c>
    </row>
    <row r="56" spans="1:16" x14ac:dyDescent="0.3">
      <c r="A56" s="38">
        <v>42683</v>
      </c>
      <c r="B56" s="37">
        <v>0.61793981481481486</v>
      </c>
      <c r="C56" s="34">
        <v>469.83330000000001</v>
      </c>
      <c r="D56" s="34">
        <v>12.62</v>
      </c>
      <c r="E56" s="34">
        <v>6.4370000000000003</v>
      </c>
      <c r="F56" s="34">
        <v>14.478999999999999</v>
      </c>
      <c r="G56" s="6">
        <v>-4.5</v>
      </c>
      <c r="H56" s="34">
        <v>3.294</v>
      </c>
      <c r="I56" s="34">
        <v>7.71</v>
      </c>
      <c r="J56" s="34">
        <v>7.01</v>
      </c>
      <c r="K56" s="34">
        <v>80.749799999999993</v>
      </c>
      <c r="L56" s="34">
        <v>29.86</v>
      </c>
      <c r="N56" s="1"/>
      <c r="O56" s="60">
        <f t="shared" si="2"/>
        <v>1.0949999999999988E-2</v>
      </c>
      <c r="P56" s="1">
        <f t="shared" si="1"/>
        <v>21.118767080000001</v>
      </c>
    </row>
    <row r="57" spans="1:16" x14ac:dyDescent="0.3">
      <c r="A57" s="38">
        <v>42683</v>
      </c>
      <c r="B57" s="37">
        <v>0.61805555555555558</v>
      </c>
      <c r="C57" s="34">
        <v>470</v>
      </c>
      <c r="D57" s="34">
        <v>12.62</v>
      </c>
      <c r="E57" s="34">
        <v>6.4459999999999997</v>
      </c>
      <c r="F57" s="34">
        <v>14.478</v>
      </c>
      <c r="G57" s="6">
        <v>-4</v>
      </c>
      <c r="H57" s="34">
        <v>3.323</v>
      </c>
      <c r="I57" s="34">
        <v>7.71</v>
      </c>
      <c r="J57" s="34">
        <v>7.01</v>
      </c>
      <c r="K57" s="34">
        <v>80.683099999999996</v>
      </c>
      <c r="L57" s="34">
        <v>29.86</v>
      </c>
      <c r="N57" s="1"/>
      <c r="O57" s="60">
        <f t="shared" si="2"/>
        <v>3.7699999999999984E-2</v>
      </c>
      <c r="P57" s="1">
        <f t="shared" si="1"/>
        <v>21.14829464</v>
      </c>
    </row>
    <row r="58" spans="1:16" x14ac:dyDescent="0.3">
      <c r="A58" s="38">
        <v>42683</v>
      </c>
      <c r="B58" s="37">
        <v>0.6181712962962963</v>
      </c>
      <c r="C58" s="34">
        <v>470.16669999999999</v>
      </c>
      <c r="D58" s="34">
        <v>12.62</v>
      </c>
      <c r="E58" s="34">
        <v>6.4470000000000001</v>
      </c>
      <c r="F58" s="34">
        <v>14.478</v>
      </c>
      <c r="G58" s="6">
        <v>-4.5</v>
      </c>
      <c r="H58" s="34">
        <v>3.294</v>
      </c>
      <c r="I58" s="34">
        <v>7.71</v>
      </c>
      <c r="J58" s="34">
        <v>7.01</v>
      </c>
      <c r="K58" s="34">
        <v>80.718699999999998</v>
      </c>
      <c r="L58" s="34">
        <v>29.86</v>
      </c>
      <c r="N58" s="1"/>
      <c r="O58" s="60">
        <f t="shared" si="2"/>
        <v>1.0949999999999988E-2</v>
      </c>
      <c r="P58" s="1">
        <f t="shared" si="1"/>
        <v>21.151575480000002</v>
      </c>
    </row>
    <row r="59" spans="1:16" x14ac:dyDescent="0.3">
      <c r="A59" s="38">
        <v>42683</v>
      </c>
      <c r="B59" s="37">
        <v>0.61828703703703702</v>
      </c>
      <c r="C59" s="34">
        <v>470.33330000000001</v>
      </c>
      <c r="D59" s="34">
        <v>12.62</v>
      </c>
      <c r="E59" s="34">
        <v>6.4290000000000003</v>
      </c>
      <c r="F59" s="34">
        <v>14.477</v>
      </c>
      <c r="G59" s="6">
        <v>-4.3</v>
      </c>
      <c r="H59" s="34">
        <v>3.323</v>
      </c>
      <c r="I59" s="34">
        <v>7.71</v>
      </c>
      <c r="J59" s="34">
        <v>7.02</v>
      </c>
      <c r="K59" s="34">
        <v>80.845100000000002</v>
      </c>
      <c r="L59" s="34">
        <v>29.86</v>
      </c>
      <c r="N59" s="1"/>
      <c r="O59" s="60">
        <f t="shared" si="2"/>
        <v>2.1650000000000003E-2</v>
      </c>
      <c r="P59" s="1">
        <f t="shared" si="1"/>
        <v>21.092520360000002</v>
      </c>
    </row>
    <row r="60" spans="1:16" x14ac:dyDescent="0.3">
      <c r="A60" s="38">
        <v>42683</v>
      </c>
      <c r="B60" s="37">
        <v>0.61840277777777786</v>
      </c>
      <c r="C60" s="34">
        <v>470.5</v>
      </c>
      <c r="D60" s="34">
        <v>12.62</v>
      </c>
      <c r="E60" s="34">
        <v>6.423</v>
      </c>
      <c r="F60" s="34">
        <v>14.477</v>
      </c>
      <c r="G60" s="6">
        <v>-4.3</v>
      </c>
      <c r="H60" s="34">
        <v>3.294</v>
      </c>
      <c r="I60" s="34">
        <v>7.71</v>
      </c>
      <c r="J60" s="34">
        <v>7.03</v>
      </c>
      <c r="K60" s="34">
        <v>80.901200000000003</v>
      </c>
      <c r="L60" s="34">
        <v>29.86</v>
      </c>
      <c r="N60" s="1"/>
      <c r="O60" s="60">
        <f t="shared" si="2"/>
        <v>2.1650000000000003E-2</v>
      </c>
      <c r="P60" s="1">
        <f t="shared" si="1"/>
        <v>21.072835319999999</v>
      </c>
    </row>
    <row r="61" spans="1:16" x14ac:dyDescent="0.3">
      <c r="A61" s="38">
        <v>42683</v>
      </c>
      <c r="B61" s="37">
        <v>0.61851851851851858</v>
      </c>
      <c r="C61" s="34">
        <v>470.66669999999999</v>
      </c>
      <c r="D61" s="34">
        <v>12.62</v>
      </c>
      <c r="E61" s="34">
        <v>6.4379999999999997</v>
      </c>
      <c r="F61" s="34">
        <v>14.476000000000001</v>
      </c>
      <c r="G61" s="6">
        <v>-4.5</v>
      </c>
      <c r="H61" s="34">
        <v>3.323</v>
      </c>
      <c r="I61" s="34">
        <v>7.71</v>
      </c>
      <c r="J61" s="34">
        <v>7.01</v>
      </c>
      <c r="K61" s="34">
        <v>80.758099999999999</v>
      </c>
      <c r="L61" s="34">
        <v>29.86</v>
      </c>
      <c r="N61" s="1"/>
      <c r="O61" s="60">
        <f t="shared" si="2"/>
        <v>1.0949999999999988E-2</v>
      </c>
      <c r="P61" s="1">
        <f t="shared" si="1"/>
        <v>21.12204792</v>
      </c>
    </row>
    <row r="62" spans="1:16" x14ac:dyDescent="0.3">
      <c r="A62" s="38">
        <v>42683</v>
      </c>
      <c r="B62" s="37">
        <v>0.6186342592592593</v>
      </c>
      <c r="C62" s="34">
        <v>470.83330000000001</v>
      </c>
      <c r="D62" s="34">
        <v>12.62</v>
      </c>
      <c r="E62" s="34">
        <v>6.4279999999999999</v>
      </c>
      <c r="F62" s="34">
        <v>14.476000000000001</v>
      </c>
      <c r="G62" s="6">
        <v>-4.4000000000000004</v>
      </c>
      <c r="H62" s="34">
        <v>3.323</v>
      </c>
      <c r="I62" s="34">
        <v>7.71</v>
      </c>
      <c r="J62" s="34">
        <v>7.01</v>
      </c>
      <c r="K62" s="34">
        <v>80.691000000000003</v>
      </c>
      <c r="L62" s="34">
        <v>29.86</v>
      </c>
      <c r="N62" s="1"/>
      <c r="O62" s="60">
        <f t="shared" si="2"/>
        <v>1.6299999999999953E-2</v>
      </c>
      <c r="P62" s="1">
        <f t="shared" si="1"/>
        <v>21.08923952</v>
      </c>
    </row>
    <row r="63" spans="1:16" x14ac:dyDescent="0.3">
      <c r="A63" s="38">
        <v>42683</v>
      </c>
      <c r="B63" s="37">
        <v>0.61875000000000002</v>
      </c>
      <c r="C63" s="34">
        <v>471</v>
      </c>
      <c r="D63" s="34">
        <v>12.61</v>
      </c>
      <c r="E63" s="34">
        <v>6.4560000000000004</v>
      </c>
      <c r="F63" s="34">
        <v>14.475</v>
      </c>
      <c r="G63" s="6">
        <v>-4.5999999999999996</v>
      </c>
      <c r="H63" s="34">
        <v>3.294</v>
      </c>
      <c r="I63" s="34">
        <v>7.71</v>
      </c>
      <c r="J63" s="34">
        <v>7</v>
      </c>
      <c r="K63" s="34">
        <v>80.5548</v>
      </c>
      <c r="L63" s="34">
        <v>29.87</v>
      </c>
      <c r="N63" s="1"/>
      <c r="O63" s="60">
        <f t="shared" si="2"/>
        <v>5.5999999999999939E-3</v>
      </c>
      <c r="P63" s="1">
        <f t="shared" si="1"/>
        <v>21.18110304</v>
      </c>
    </row>
    <row r="64" spans="1:16" x14ac:dyDescent="0.3">
      <c r="A64" s="38">
        <v>42683</v>
      </c>
      <c r="B64" s="37">
        <v>0.61886574074074074</v>
      </c>
      <c r="C64" s="34">
        <v>471.16669999999999</v>
      </c>
      <c r="D64" s="34">
        <v>12.62</v>
      </c>
      <c r="E64" s="34">
        <v>6.431</v>
      </c>
      <c r="F64" s="34">
        <v>14.475</v>
      </c>
      <c r="G64" s="6">
        <v>-4.4000000000000004</v>
      </c>
      <c r="H64" s="34">
        <v>3.323</v>
      </c>
      <c r="I64" s="34">
        <v>7.71</v>
      </c>
      <c r="J64" s="34">
        <v>6.99</v>
      </c>
      <c r="K64" s="34">
        <v>80.505399999999995</v>
      </c>
      <c r="L64" s="34">
        <v>29.86</v>
      </c>
      <c r="N64" s="1"/>
      <c r="O64" s="60">
        <f t="shared" si="2"/>
        <v>1.6299999999999953E-2</v>
      </c>
      <c r="P64" s="1">
        <f t="shared" si="1"/>
        <v>21.099082039999999</v>
      </c>
    </row>
    <row r="65" spans="1:16" x14ac:dyDescent="0.3">
      <c r="A65" s="38">
        <v>42683</v>
      </c>
      <c r="B65" s="37">
        <v>0.61898148148148158</v>
      </c>
      <c r="C65" s="34">
        <v>471.33330000000001</v>
      </c>
      <c r="D65" s="34">
        <v>12.62</v>
      </c>
      <c r="E65" s="34">
        <v>6.4340000000000002</v>
      </c>
      <c r="F65" s="34">
        <v>14.474</v>
      </c>
      <c r="G65" s="6">
        <v>-4.5999999999999996</v>
      </c>
      <c r="H65" s="34">
        <v>3.323</v>
      </c>
      <c r="I65" s="34">
        <v>7.71</v>
      </c>
      <c r="J65" s="34">
        <v>6.99</v>
      </c>
      <c r="K65" s="34">
        <v>80.485699999999994</v>
      </c>
      <c r="L65" s="34">
        <v>29.87</v>
      </c>
      <c r="N65" s="1"/>
      <c r="O65" s="60">
        <f t="shared" si="2"/>
        <v>5.5999999999999939E-3</v>
      </c>
      <c r="P65" s="1">
        <f t="shared" si="1"/>
        <v>21.108924560000002</v>
      </c>
    </row>
    <row r="66" spans="1:16" x14ac:dyDescent="0.3">
      <c r="A66" s="38">
        <v>42683</v>
      </c>
      <c r="B66" s="37">
        <v>0.61909722222222219</v>
      </c>
      <c r="C66" s="34">
        <v>471.5</v>
      </c>
      <c r="D66" s="34">
        <v>12.62</v>
      </c>
      <c r="E66" s="34">
        <v>6.4329999999999998</v>
      </c>
      <c r="F66" s="34">
        <v>14.474</v>
      </c>
      <c r="G66" s="6">
        <v>-4.3</v>
      </c>
      <c r="H66" s="34">
        <v>3.294</v>
      </c>
      <c r="I66" s="34">
        <v>7.71</v>
      </c>
      <c r="J66" s="34">
        <v>6.99</v>
      </c>
      <c r="K66" s="34">
        <v>80.516400000000004</v>
      </c>
      <c r="L66" s="34">
        <v>29.86</v>
      </c>
      <c r="N66" s="1"/>
      <c r="O66" s="60">
        <f t="shared" si="2"/>
        <v>2.1650000000000003E-2</v>
      </c>
      <c r="P66" s="1">
        <f t="shared" si="1"/>
        <v>21.10564372</v>
      </c>
    </row>
    <row r="67" spans="1:16" x14ac:dyDescent="0.3">
      <c r="A67" s="38">
        <v>42683</v>
      </c>
      <c r="B67" s="37">
        <v>0.61921296296296302</v>
      </c>
      <c r="C67" s="34">
        <v>471.66669999999999</v>
      </c>
      <c r="D67" s="34">
        <v>12.62</v>
      </c>
      <c r="E67" s="34">
        <v>6.444</v>
      </c>
      <c r="F67" s="34">
        <v>14.474</v>
      </c>
      <c r="G67" s="6">
        <v>-4.7</v>
      </c>
      <c r="H67" s="34">
        <v>3.294</v>
      </c>
      <c r="I67" s="34">
        <v>7.71</v>
      </c>
      <c r="J67" s="34">
        <v>7</v>
      </c>
      <c r="K67" s="34">
        <v>80.648300000000006</v>
      </c>
      <c r="L67" s="34">
        <v>29.86</v>
      </c>
      <c r="N67" s="1"/>
      <c r="O67" s="60">
        <f t="shared" si="2"/>
        <v>2.4999999999997247E-4</v>
      </c>
      <c r="P67" s="1">
        <f t="shared" si="1"/>
        <v>21.141732959999999</v>
      </c>
    </row>
    <row r="68" spans="1:16" x14ac:dyDescent="0.3">
      <c r="A68" s="38">
        <v>42683</v>
      </c>
      <c r="B68" s="37">
        <v>0.61932870370370374</v>
      </c>
      <c r="C68" s="34">
        <v>471.83330000000001</v>
      </c>
      <c r="D68" s="34">
        <v>12.62</v>
      </c>
      <c r="E68" s="34">
        <v>6.4390000000000001</v>
      </c>
      <c r="F68" s="34">
        <v>14.473000000000001</v>
      </c>
      <c r="G68" s="6">
        <v>-3.5</v>
      </c>
      <c r="H68" s="34">
        <v>3.294</v>
      </c>
      <c r="I68" s="34">
        <v>7.71</v>
      </c>
      <c r="J68" s="34">
        <v>7.01</v>
      </c>
      <c r="K68" s="34">
        <v>80.744600000000005</v>
      </c>
      <c r="L68" s="34">
        <v>29.86</v>
      </c>
      <c r="N68" s="1"/>
      <c r="O68" s="60">
        <f t="shared" si="2"/>
        <v>6.444999999999998E-2</v>
      </c>
      <c r="P68" s="1">
        <f t="shared" si="1"/>
        <v>21.125328759999999</v>
      </c>
    </row>
    <row r="69" spans="1:16" x14ac:dyDescent="0.3">
      <c r="A69" s="38">
        <v>42683</v>
      </c>
      <c r="B69" s="37">
        <v>0.61944444444444446</v>
      </c>
      <c r="C69" s="34">
        <v>472</v>
      </c>
      <c r="D69" s="34">
        <v>12.62</v>
      </c>
      <c r="E69" s="34">
        <v>6.4340000000000002</v>
      </c>
      <c r="F69" s="34">
        <v>14.473000000000001</v>
      </c>
      <c r="G69" s="6">
        <v>-4.4000000000000004</v>
      </c>
      <c r="H69" s="34">
        <v>3.294</v>
      </c>
      <c r="I69" s="34">
        <v>7.71</v>
      </c>
      <c r="J69" s="34">
        <v>7.02</v>
      </c>
      <c r="K69" s="34">
        <v>80.834500000000006</v>
      </c>
      <c r="L69" s="34">
        <v>29.86</v>
      </c>
      <c r="N69" s="1"/>
      <c r="O69" s="60">
        <f t="shared" si="2"/>
        <v>1.6299999999999953E-2</v>
      </c>
      <c r="P69" s="1">
        <f t="shared" si="1"/>
        <v>21.108924560000002</v>
      </c>
    </row>
    <row r="70" spans="1:16" x14ac:dyDescent="0.3">
      <c r="A70" s="38">
        <v>42683</v>
      </c>
      <c r="B70" s="37">
        <v>0.61956018518518519</v>
      </c>
      <c r="C70" s="34">
        <v>472.16669999999999</v>
      </c>
      <c r="D70" s="34">
        <v>12.63</v>
      </c>
      <c r="E70" s="34">
        <v>6.4279999999999999</v>
      </c>
      <c r="F70" s="34">
        <v>14.472</v>
      </c>
      <c r="G70" s="6">
        <v>-4.4000000000000004</v>
      </c>
      <c r="H70" s="34">
        <v>3.294</v>
      </c>
      <c r="I70" s="34">
        <v>7.71</v>
      </c>
      <c r="J70" s="34">
        <v>7.02</v>
      </c>
      <c r="K70" s="34">
        <v>80.912400000000005</v>
      </c>
      <c r="L70" s="34">
        <v>29.86</v>
      </c>
      <c r="N70" s="1"/>
      <c r="O70" s="60">
        <f t="shared" si="2"/>
        <v>1.6299999999999953E-2</v>
      </c>
      <c r="P70" s="1">
        <f t="shared" si="1"/>
        <v>21.08923952</v>
      </c>
    </row>
    <row r="71" spans="1:16" x14ac:dyDescent="0.3">
      <c r="A71" s="38">
        <v>42683</v>
      </c>
      <c r="B71" s="37">
        <v>0.61967592592592591</v>
      </c>
      <c r="C71" s="34">
        <v>472.33330000000001</v>
      </c>
      <c r="D71" s="34">
        <v>12.62</v>
      </c>
      <c r="E71" s="34">
        <v>6.4290000000000003</v>
      </c>
      <c r="F71" s="34">
        <v>14.472</v>
      </c>
      <c r="G71" s="6">
        <v>-4.7</v>
      </c>
      <c r="H71" s="34">
        <v>3.294</v>
      </c>
      <c r="I71" s="34">
        <v>7.71</v>
      </c>
      <c r="J71" s="34">
        <v>7.01</v>
      </c>
      <c r="K71" s="34">
        <v>80.797399999999996</v>
      </c>
      <c r="L71" s="34">
        <v>29.87</v>
      </c>
      <c r="N71" s="1"/>
      <c r="O71" s="60">
        <f t="shared" si="2"/>
        <v>2.4999999999997247E-4</v>
      </c>
      <c r="P71" s="1">
        <f t="shared" si="1"/>
        <v>21.092520360000002</v>
      </c>
    </row>
    <row r="72" spans="1:16" x14ac:dyDescent="0.3">
      <c r="A72" s="38">
        <v>42683</v>
      </c>
      <c r="B72" s="37">
        <v>0.61979166666666674</v>
      </c>
      <c r="C72" s="34">
        <v>472.5</v>
      </c>
      <c r="D72" s="34">
        <v>12.62</v>
      </c>
      <c r="E72" s="34">
        <v>6.431</v>
      </c>
      <c r="F72" s="34">
        <v>14.472</v>
      </c>
      <c r="G72" s="6">
        <v>-4.5999999999999996</v>
      </c>
      <c r="H72" s="34">
        <v>3.323</v>
      </c>
      <c r="I72" s="34">
        <v>7.71</v>
      </c>
      <c r="J72" s="34">
        <v>7.01</v>
      </c>
      <c r="K72" s="34">
        <v>80.748699999999999</v>
      </c>
      <c r="L72" s="34">
        <v>29.86</v>
      </c>
      <c r="N72" s="1"/>
      <c r="O72" s="60">
        <f t="shared" ref="O72:O103" si="3">IF(G72="","",IF(G72*O$2+O$3&lt;0,0,G72*O$2+O$3))</f>
        <v>5.5999999999999939E-3</v>
      </c>
      <c r="P72" s="1">
        <f t="shared" si="1"/>
        <v>21.099082039999999</v>
      </c>
    </row>
    <row r="73" spans="1:16" x14ac:dyDescent="0.3">
      <c r="A73" s="38">
        <v>42683</v>
      </c>
      <c r="B73" s="37">
        <v>0.61990740740740746</v>
      </c>
      <c r="C73" s="34">
        <v>472.66669999999999</v>
      </c>
      <c r="D73" s="34">
        <v>12.62</v>
      </c>
      <c r="E73" s="34">
        <v>6.4379999999999997</v>
      </c>
      <c r="F73" s="34">
        <v>14.471</v>
      </c>
      <c r="G73" s="6">
        <v>-4.5</v>
      </c>
      <c r="H73" s="34">
        <v>3.294</v>
      </c>
      <c r="I73" s="34">
        <v>7.71</v>
      </c>
      <c r="J73" s="34">
        <v>7.02</v>
      </c>
      <c r="K73" s="34">
        <v>80.846199999999996</v>
      </c>
      <c r="L73" s="34">
        <v>29.87</v>
      </c>
      <c r="N73" s="1"/>
      <c r="O73" s="60">
        <f t="shared" si="3"/>
        <v>1.0949999999999988E-2</v>
      </c>
      <c r="P73" s="1">
        <f t="shared" ref="P73:P136" si="4">E73*3.28084</f>
        <v>21.12204792</v>
      </c>
    </row>
    <row r="74" spans="1:16" x14ac:dyDescent="0.3">
      <c r="A74" s="38">
        <v>42683</v>
      </c>
      <c r="B74" s="37">
        <v>0.62002314814814818</v>
      </c>
      <c r="C74" s="34">
        <v>472.83330000000001</v>
      </c>
      <c r="D74" s="34">
        <v>12.62</v>
      </c>
      <c r="E74" s="34">
        <v>6.4390000000000001</v>
      </c>
      <c r="F74" s="34">
        <v>14.471</v>
      </c>
      <c r="G74" s="6">
        <v>-3.5</v>
      </c>
      <c r="H74" s="34">
        <v>3.294</v>
      </c>
      <c r="I74" s="34">
        <v>7.71</v>
      </c>
      <c r="J74" s="34">
        <v>7.01</v>
      </c>
      <c r="K74" s="34">
        <v>80.727400000000003</v>
      </c>
      <c r="L74" s="34">
        <v>29.86</v>
      </c>
      <c r="N74" s="1"/>
      <c r="O74" s="60">
        <f t="shared" si="3"/>
        <v>6.444999999999998E-2</v>
      </c>
      <c r="P74" s="1">
        <f t="shared" si="4"/>
        <v>21.125328759999999</v>
      </c>
    </row>
    <row r="75" spans="1:16" x14ac:dyDescent="0.3">
      <c r="A75" s="38">
        <v>42683</v>
      </c>
      <c r="B75" s="37">
        <v>0.62013888888888891</v>
      </c>
      <c r="C75" s="34">
        <v>473</v>
      </c>
      <c r="D75" s="34">
        <v>12.62</v>
      </c>
      <c r="E75" s="34">
        <v>6.3940000000000001</v>
      </c>
      <c r="F75" s="34">
        <v>14.471</v>
      </c>
      <c r="G75" s="6">
        <v>-4.5</v>
      </c>
      <c r="H75" s="34">
        <v>3.294</v>
      </c>
      <c r="I75" s="34">
        <v>7.71</v>
      </c>
      <c r="J75" s="34">
        <v>7</v>
      </c>
      <c r="K75" s="34">
        <v>80.635000000000005</v>
      </c>
      <c r="L75" s="34">
        <v>29.87</v>
      </c>
      <c r="N75" s="1"/>
      <c r="O75" s="60">
        <f t="shared" si="3"/>
        <v>1.0949999999999988E-2</v>
      </c>
      <c r="P75" s="1">
        <f t="shared" si="4"/>
        <v>20.97769096</v>
      </c>
    </row>
    <row r="76" spans="1:16" x14ac:dyDescent="0.3">
      <c r="A76" s="38">
        <v>42683</v>
      </c>
      <c r="B76" s="37">
        <v>0.62025462962962963</v>
      </c>
      <c r="C76" s="34">
        <v>473.16669999999999</v>
      </c>
      <c r="D76" s="34">
        <v>12.62</v>
      </c>
      <c r="E76" s="34">
        <v>6.3979999999999997</v>
      </c>
      <c r="F76" s="34">
        <v>14.47</v>
      </c>
      <c r="G76" s="6">
        <v>-4.5999999999999996</v>
      </c>
      <c r="H76" s="34">
        <v>3.323</v>
      </c>
      <c r="I76" s="34">
        <v>7.71</v>
      </c>
      <c r="J76" s="34">
        <v>7</v>
      </c>
      <c r="K76" s="34">
        <v>80.628500000000003</v>
      </c>
      <c r="L76" s="34">
        <v>29.86</v>
      </c>
      <c r="N76" s="1"/>
      <c r="O76" s="60">
        <f t="shared" si="3"/>
        <v>5.5999999999999939E-3</v>
      </c>
      <c r="P76" s="1">
        <f t="shared" si="4"/>
        <v>20.990814319999998</v>
      </c>
    </row>
    <row r="77" spans="1:16" x14ac:dyDescent="0.3">
      <c r="A77" s="38">
        <v>42683</v>
      </c>
      <c r="B77" s="37">
        <v>0.62037037037037046</v>
      </c>
      <c r="C77" s="34">
        <v>473.33330000000001</v>
      </c>
      <c r="D77" s="34">
        <v>12.62</v>
      </c>
      <c r="E77" s="34">
        <v>6.4109999999999996</v>
      </c>
      <c r="F77" s="34">
        <v>14.47</v>
      </c>
      <c r="G77" s="6">
        <v>-4.5</v>
      </c>
      <c r="H77" s="34">
        <v>3.294</v>
      </c>
      <c r="I77" s="34">
        <v>7.71</v>
      </c>
      <c r="J77" s="34">
        <v>7.01</v>
      </c>
      <c r="K77" s="34">
        <v>80.720500000000001</v>
      </c>
      <c r="L77" s="34">
        <v>29.87</v>
      </c>
      <c r="N77" s="1"/>
      <c r="O77" s="60">
        <f t="shared" si="3"/>
        <v>1.0949999999999988E-2</v>
      </c>
      <c r="P77" s="1">
        <f t="shared" si="4"/>
        <v>21.033465239999998</v>
      </c>
    </row>
    <row r="78" spans="1:16" x14ac:dyDescent="0.3">
      <c r="A78" s="38">
        <v>42683</v>
      </c>
      <c r="B78" s="37">
        <v>0.62048611111111118</v>
      </c>
      <c r="C78" s="34">
        <v>473.5</v>
      </c>
      <c r="D78" s="34">
        <v>12.62</v>
      </c>
      <c r="E78" s="34">
        <v>6.4029999999999996</v>
      </c>
      <c r="F78" s="34">
        <v>14.47</v>
      </c>
      <c r="G78" s="6">
        <v>-3.6</v>
      </c>
      <c r="H78" s="34">
        <v>3.323</v>
      </c>
      <c r="I78" s="34">
        <v>7.71</v>
      </c>
      <c r="J78" s="34">
        <v>7.02</v>
      </c>
      <c r="K78" s="34">
        <v>80.825299999999999</v>
      </c>
      <c r="L78" s="34">
        <v>29.87</v>
      </c>
      <c r="N78" s="1"/>
      <c r="O78" s="60">
        <f t="shared" si="3"/>
        <v>5.9099999999999986E-2</v>
      </c>
      <c r="P78" s="1">
        <f t="shared" si="4"/>
        <v>21.007218519999999</v>
      </c>
    </row>
    <row r="79" spans="1:16" x14ac:dyDescent="0.3">
      <c r="A79" s="38">
        <v>42683</v>
      </c>
      <c r="B79" s="37">
        <v>0.6206018518518519</v>
      </c>
      <c r="C79" s="34">
        <v>473.66669999999999</v>
      </c>
      <c r="D79" s="34">
        <v>12.62</v>
      </c>
      <c r="E79" s="34">
        <v>6.4160000000000004</v>
      </c>
      <c r="F79" s="34">
        <v>14.468999999999999</v>
      </c>
      <c r="G79" s="6">
        <v>-4.5999999999999996</v>
      </c>
      <c r="H79" s="34">
        <v>3.323</v>
      </c>
      <c r="I79" s="34">
        <v>7.71</v>
      </c>
      <c r="J79" s="34">
        <v>7.02</v>
      </c>
      <c r="K79" s="34">
        <v>80.878600000000006</v>
      </c>
      <c r="L79" s="34">
        <v>29.87</v>
      </c>
      <c r="N79" s="1"/>
      <c r="O79" s="60">
        <f t="shared" si="3"/>
        <v>5.5999999999999939E-3</v>
      </c>
      <c r="P79" s="1">
        <f t="shared" si="4"/>
        <v>21.049869440000002</v>
      </c>
    </row>
    <row r="80" spans="1:16" x14ac:dyDescent="0.3">
      <c r="A80" s="38">
        <v>42683</v>
      </c>
      <c r="B80" s="37">
        <v>0.62071759259259263</v>
      </c>
      <c r="C80" s="34">
        <v>473.83330000000001</v>
      </c>
      <c r="D80" s="34">
        <v>12.62</v>
      </c>
      <c r="E80" s="34">
        <v>7.3630000000000004</v>
      </c>
      <c r="F80" s="34">
        <v>14.47</v>
      </c>
      <c r="G80" s="6">
        <v>-4.5</v>
      </c>
      <c r="H80" s="34">
        <v>3.294</v>
      </c>
      <c r="I80" s="34">
        <v>7.71</v>
      </c>
      <c r="J80" s="34">
        <v>7.01</v>
      </c>
      <c r="K80" s="34">
        <v>80.756399999999999</v>
      </c>
      <c r="L80" s="34">
        <v>29.87</v>
      </c>
      <c r="N80" s="1"/>
      <c r="O80" s="60">
        <f t="shared" si="3"/>
        <v>1.0949999999999988E-2</v>
      </c>
      <c r="P80" s="1">
        <f t="shared" si="4"/>
        <v>24.156824920000002</v>
      </c>
    </row>
    <row r="81" spans="1:16" x14ac:dyDescent="0.3">
      <c r="A81" s="38">
        <v>42683</v>
      </c>
      <c r="B81" s="37">
        <v>0.62083333333333335</v>
      </c>
      <c r="C81" s="34">
        <v>474</v>
      </c>
      <c r="D81" s="34">
        <v>12.62</v>
      </c>
      <c r="E81" s="34">
        <v>10.053000000000001</v>
      </c>
      <c r="F81" s="34">
        <v>14.472</v>
      </c>
      <c r="G81" s="6">
        <v>-4.5</v>
      </c>
      <c r="H81" s="34">
        <v>3.294</v>
      </c>
      <c r="I81" s="34">
        <v>7.71</v>
      </c>
      <c r="J81" s="34">
        <v>6.97</v>
      </c>
      <c r="K81" s="34">
        <v>80.3249</v>
      </c>
      <c r="L81" s="34">
        <v>29.96</v>
      </c>
      <c r="N81" s="1"/>
      <c r="O81" s="60">
        <f t="shared" si="3"/>
        <v>1.0949999999999988E-2</v>
      </c>
      <c r="P81" s="1">
        <f t="shared" si="4"/>
        <v>32.98228452</v>
      </c>
    </row>
    <row r="82" spans="1:16" x14ac:dyDescent="0.3">
      <c r="A82" s="38">
        <v>42683</v>
      </c>
      <c r="B82" s="37">
        <v>0.62094907407407418</v>
      </c>
      <c r="C82" s="34">
        <v>474.16669999999999</v>
      </c>
      <c r="D82" s="34">
        <v>12.62</v>
      </c>
      <c r="E82" s="34">
        <v>10.042999999999999</v>
      </c>
      <c r="F82" s="34">
        <v>14.472</v>
      </c>
      <c r="G82" s="6">
        <v>-4.4000000000000004</v>
      </c>
      <c r="H82" s="34">
        <v>3.323</v>
      </c>
      <c r="I82" s="34">
        <v>7.71</v>
      </c>
      <c r="J82" s="34">
        <v>6.95</v>
      </c>
      <c r="K82" s="34">
        <v>80.058499999999995</v>
      </c>
      <c r="L82" s="34">
        <v>29.96</v>
      </c>
      <c r="N82" s="1"/>
      <c r="O82" s="60">
        <f t="shared" si="3"/>
        <v>1.6299999999999953E-2</v>
      </c>
      <c r="P82" s="1">
        <f t="shared" si="4"/>
        <v>32.94947612</v>
      </c>
    </row>
    <row r="83" spans="1:16" x14ac:dyDescent="0.3">
      <c r="A83" s="38">
        <v>42683</v>
      </c>
      <c r="B83" s="37">
        <v>0.62106481481481479</v>
      </c>
      <c r="C83" s="34">
        <v>474.33330000000001</v>
      </c>
      <c r="D83" s="34">
        <v>12.62</v>
      </c>
      <c r="E83" s="34">
        <v>10.007999999999999</v>
      </c>
      <c r="F83" s="34">
        <v>14.472</v>
      </c>
      <c r="G83" s="6">
        <v>-4.5999999999999996</v>
      </c>
      <c r="H83" s="34">
        <v>3.323</v>
      </c>
      <c r="I83" s="34">
        <v>7.71</v>
      </c>
      <c r="J83" s="34">
        <v>6.93</v>
      </c>
      <c r="K83" s="34">
        <v>79.883799999999994</v>
      </c>
      <c r="L83" s="34">
        <v>29.97</v>
      </c>
      <c r="N83" s="1"/>
      <c r="O83" s="60">
        <f t="shared" si="3"/>
        <v>5.5999999999999939E-3</v>
      </c>
      <c r="P83" s="1">
        <f t="shared" si="4"/>
        <v>32.834646719999995</v>
      </c>
    </row>
    <row r="84" spans="1:16" x14ac:dyDescent="0.3">
      <c r="A84" s="38">
        <v>42683</v>
      </c>
      <c r="B84" s="37">
        <v>0.62118055555555562</v>
      </c>
      <c r="C84" s="34">
        <v>474.5</v>
      </c>
      <c r="D84" s="34">
        <v>12.62</v>
      </c>
      <c r="E84" s="34">
        <v>10.015000000000001</v>
      </c>
      <c r="F84" s="34">
        <v>14.472</v>
      </c>
      <c r="G84" s="6">
        <v>-4.4000000000000004</v>
      </c>
      <c r="H84" s="34">
        <v>3.294</v>
      </c>
      <c r="I84" s="34">
        <v>7.71</v>
      </c>
      <c r="J84" s="34">
        <v>6.93</v>
      </c>
      <c r="K84" s="34">
        <v>79.837800000000001</v>
      </c>
      <c r="L84" s="34">
        <v>29.97</v>
      </c>
      <c r="N84" s="1"/>
      <c r="O84" s="60">
        <f t="shared" si="3"/>
        <v>1.6299999999999953E-2</v>
      </c>
      <c r="P84" s="1">
        <f t="shared" si="4"/>
        <v>32.857612600000003</v>
      </c>
    </row>
    <row r="85" spans="1:16" x14ac:dyDescent="0.3">
      <c r="A85" s="38">
        <v>42683</v>
      </c>
      <c r="B85" s="37">
        <v>0.62129629629629635</v>
      </c>
      <c r="C85" s="34">
        <v>474.66669999999999</v>
      </c>
      <c r="D85" s="34">
        <v>12.61</v>
      </c>
      <c r="E85" s="34">
        <v>10.01</v>
      </c>
      <c r="F85" s="34">
        <v>14.471</v>
      </c>
      <c r="G85" s="6">
        <v>-4.5999999999999996</v>
      </c>
      <c r="H85" s="34">
        <v>3.294</v>
      </c>
      <c r="I85" s="34">
        <v>7.71</v>
      </c>
      <c r="J85" s="34">
        <v>6.93</v>
      </c>
      <c r="K85" s="34">
        <v>79.855400000000003</v>
      </c>
      <c r="L85" s="34">
        <v>29.97</v>
      </c>
      <c r="N85" s="1"/>
      <c r="O85" s="60">
        <f t="shared" si="3"/>
        <v>5.5999999999999939E-3</v>
      </c>
      <c r="P85" s="1">
        <f t="shared" si="4"/>
        <v>32.841208399999999</v>
      </c>
    </row>
    <row r="86" spans="1:16" x14ac:dyDescent="0.3">
      <c r="A86" s="38">
        <v>42683</v>
      </c>
      <c r="B86" s="37">
        <v>0.62141203703703707</v>
      </c>
      <c r="C86" s="34">
        <v>474.83330000000001</v>
      </c>
      <c r="D86" s="34">
        <v>12.62</v>
      </c>
      <c r="E86" s="34">
        <v>10.002000000000001</v>
      </c>
      <c r="F86" s="34">
        <v>14.471</v>
      </c>
      <c r="G86" s="6">
        <v>-4.2</v>
      </c>
      <c r="H86" s="34">
        <v>3.294</v>
      </c>
      <c r="I86" s="34">
        <v>7.71</v>
      </c>
      <c r="J86" s="34">
        <v>6.93</v>
      </c>
      <c r="K86" s="34">
        <v>79.867400000000004</v>
      </c>
      <c r="L86" s="34">
        <v>29.96</v>
      </c>
      <c r="N86" s="1"/>
      <c r="O86" s="60">
        <f t="shared" si="3"/>
        <v>2.6999999999999968E-2</v>
      </c>
      <c r="P86" s="1">
        <f t="shared" si="4"/>
        <v>32.814961680000003</v>
      </c>
    </row>
    <row r="87" spans="1:16" x14ac:dyDescent="0.3">
      <c r="A87" s="38">
        <v>42683</v>
      </c>
      <c r="B87" s="37">
        <v>0.62152777777777779</v>
      </c>
      <c r="C87" s="34">
        <v>475</v>
      </c>
      <c r="D87" s="34">
        <v>12.61</v>
      </c>
      <c r="E87" s="34">
        <v>9.9879999999999995</v>
      </c>
      <c r="F87" s="34">
        <v>14.471</v>
      </c>
      <c r="G87" s="6">
        <v>-4.4000000000000004</v>
      </c>
      <c r="H87" s="34">
        <v>3.294</v>
      </c>
      <c r="I87" s="34">
        <v>7.71</v>
      </c>
      <c r="J87" s="34">
        <v>6.92</v>
      </c>
      <c r="K87" s="34">
        <v>79.746600000000001</v>
      </c>
      <c r="L87" s="34">
        <v>29.97</v>
      </c>
      <c r="N87" s="1"/>
      <c r="O87" s="60">
        <f t="shared" si="3"/>
        <v>1.6299999999999953E-2</v>
      </c>
      <c r="P87" s="1">
        <f t="shared" si="4"/>
        <v>32.769029920000001</v>
      </c>
    </row>
    <row r="88" spans="1:16" x14ac:dyDescent="0.3">
      <c r="A88" s="38">
        <v>42683</v>
      </c>
      <c r="B88" s="37">
        <v>0.62164351851851851</v>
      </c>
      <c r="C88" s="34">
        <v>475.16669999999999</v>
      </c>
      <c r="D88" s="34">
        <v>12.62</v>
      </c>
      <c r="E88" s="34">
        <v>10.076000000000001</v>
      </c>
      <c r="F88" s="34">
        <v>14.47</v>
      </c>
      <c r="G88" s="6">
        <v>-4.4000000000000004</v>
      </c>
      <c r="H88" s="34">
        <v>3.294</v>
      </c>
      <c r="I88" s="34">
        <v>7.71</v>
      </c>
      <c r="J88" s="34">
        <v>6.93</v>
      </c>
      <c r="K88" s="34">
        <v>79.884299999999996</v>
      </c>
      <c r="L88" s="34">
        <v>29.97</v>
      </c>
      <c r="N88" s="1"/>
      <c r="O88" s="60">
        <f t="shared" si="3"/>
        <v>1.6299999999999953E-2</v>
      </c>
      <c r="P88" s="1">
        <f t="shared" si="4"/>
        <v>33.057743840000001</v>
      </c>
    </row>
    <row r="89" spans="1:16" x14ac:dyDescent="0.3">
      <c r="A89" s="38">
        <v>42683</v>
      </c>
      <c r="B89" s="37">
        <v>0.62175925925925934</v>
      </c>
      <c r="C89" s="34">
        <v>475.33330000000001</v>
      </c>
      <c r="D89" s="34">
        <v>12.61</v>
      </c>
      <c r="E89" s="34">
        <v>13.204000000000001</v>
      </c>
      <c r="F89" s="34">
        <v>14.473000000000001</v>
      </c>
      <c r="G89" s="6">
        <v>-4.5</v>
      </c>
      <c r="H89" s="34">
        <v>3.294</v>
      </c>
      <c r="I89" s="34">
        <v>7.7</v>
      </c>
      <c r="J89" s="34">
        <v>6.89</v>
      </c>
      <c r="K89" s="34">
        <v>79.488799999999998</v>
      </c>
      <c r="L89" s="34">
        <v>30.05</v>
      </c>
      <c r="N89" s="1"/>
      <c r="O89" s="60">
        <f t="shared" si="3"/>
        <v>1.0949999999999988E-2</v>
      </c>
      <c r="P89" s="1">
        <f t="shared" si="4"/>
        <v>43.320211360000002</v>
      </c>
    </row>
    <row r="90" spans="1:16" x14ac:dyDescent="0.3">
      <c r="A90" s="38">
        <v>42683</v>
      </c>
      <c r="B90" s="37">
        <v>0.62187500000000007</v>
      </c>
      <c r="C90" s="34">
        <v>475.5</v>
      </c>
      <c r="D90" s="34">
        <v>12.63</v>
      </c>
      <c r="E90" s="34">
        <v>13.192</v>
      </c>
      <c r="F90" s="34">
        <v>14.473000000000001</v>
      </c>
      <c r="G90" s="6">
        <v>-3.4</v>
      </c>
      <c r="H90" s="34">
        <v>3.294</v>
      </c>
      <c r="I90" s="34">
        <v>7.68</v>
      </c>
      <c r="J90" s="34">
        <v>6.69</v>
      </c>
      <c r="K90" s="34">
        <v>77.212699999999998</v>
      </c>
      <c r="L90" s="34">
        <v>30.11</v>
      </c>
      <c r="O90" s="60">
        <f t="shared" si="3"/>
        <v>6.9800000000000001E-2</v>
      </c>
      <c r="P90" s="1">
        <f t="shared" si="4"/>
        <v>43.280841279999997</v>
      </c>
    </row>
    <row r="91" spans="1:16" x14ac:dyDescent="0.3">
      <c r="A91" s="38">
        <v>42683</v>
      </c>
      <c r="B91" s="37">
        <v>0.62199074074074079</v>
      </c>
      <c r="C91" s="34">
        <v>475.66669999999999</v>
      </c>
      <c r="D91" s="34">
        <v>12.63</v>
      </c>
      <c r="E91" s="34">
        <v>13.177</v>
      </c>
      <c r="F91" s="34">
        <v>14.473000000000001</v>
      </c>
      <c r="G91" s="6">
        <v>-3.7</v>
      </c>
      <c r="H91" s="34">
        <v>3.294</v>
      </c>
      <c r="I91" s="34">
        <v>7.68</v>
      </c>
      <c r="J91" s="34">
        <v>6.52</v>
      </c>
      <c r="K91" s="34">
        <v>75.211299999999994</v>
      </c>
      <c r="L91" s="34">
        <v>30.11</v>
      </c>
      <c r="O91" s="60">
        <f t="shared" si="3"/>
        <v>5.3749999999999964E-2</v>
      </c>
      <c r="P91" s="1">
        <f t="shared" si="4"/>
        <v>43.23162868</v>
      </c>
    </row>
    <row r="92" spans="1:16" x14ac:dyDescent="0.3">
      <c r="A92" s="38">
        <v>42683</v>
      </c>
      <c r="B92" s="37">
        <v>0.62210648148148151</v>
      </c>
      <c r="C92" s="34">
        <v>475.83330000000001</v>
      </c>
      <c r="D92" s="34">
        <v>12.63</v>
      </c>
      <c r="E92" s="34">
        <v>13.180999999999999</v>
      </c>
      <c r="F92" s="34">
        <v>14.473000000000001</v>
      </c>
      <c r="G92" s="6">
        <v>-3.9</v>
      </c>
      <c r="H92" s="34">
        <v>3.294</v>
      </c>
      <c r="I92" s="34">
        <v>7.67</v>
      </c>
      <c r="J92" s="34">
        <v>6.4</v>
      </c>
      <c r="K92" s="34">
        <v>73.889600000000002</v>
      </c>
      <c r="L92" s="34">
        <v>30.11</v>
      </c>
      <c r="O92" s="60">
        <f t="shared" si="3"/>
        <v>4.3049999999999977E-2</v>
      </c>
      <c r="P92" s="1">
        <f t="shared" si="4"/>
        <v>43.244752039999995</v>
      </c>
    </row>
    <row r="93" spans="1:16" x14ac:dyDescent="0.3">
      <c r="A93" s="38">
        <v>42683</v>
      </c>
      <c r="B93" s="37">
        <v>0.62222222222222223</v>
      </c>
      <c r="C93" s="34">
        <v>476</v>
      </c>
      <c r="D93" s="34">
        <v>12.63</v>
      </c>
      <c r="E93" s="34">
        <v>13.183999999999999</v>
      </c>
      <c r="F93" s="34">
        <v>14.472</v>
      </c>
      <c r="G93" s="6">
        <v>-3.9</v>
      </c>
      <c r="H93" s="34">
        <v>3.323</v>
      </c>
      <c r="I93" s="34">
        <v>7.67</v>
      </c>
      <c r="J93" s="34">
        <v>6.35</v>
      </c>
      <c r="K93" s="34">
        <v>73.334500000000006</v>
      </c>
      <c r="L93" s="34">
        <v>30.12</v>
      </c>
      <c r="O93" s="60">
        <f t="shared" si="3"/>
        <v>4.3049999999999977E-2</v>
      </c>
      <c r="P93" s="1">
        <f t="shared" si="4"/>
        <v>43.254594559999994</v>
      </c>
    </row>
    <row r="94" spans="1:16" x14ac:dyDescent="0.3">
      <c r="A94" s="38">
        <v>42683</v>
      </c>
      <c r="B94" s="37">
        <v>0.62233796296296306</v>
      </c>
      <c r="C94" s="34">
        <v>476.16669999999999</v>
      </c>
      <c r="D94" s="34">
        <v>12.63</v>
      </c>
      <c r="E94" s="34">
        <v>13.186</v>
      </c>
      <c r="F94" s="34">
        <v>14.472</v>
      </c>
      <c r="G94" s="6">
        <v>-3.7</v>
      </c>
      <c r="H94" s="34">
        <v>3.294</v>
      </c>
      <c r="I94" s="34">
        <v>7.67</v>
      </c>
      <c r="J94" s="34">
        <v>6.32</v>
      </c>
      <c r="K94" s="34">
        <v>72.8994</v>
      </c>
      <c r="L94" s="34">
        <v>30.12</v>
      </c>
      <c r="O94" s="60">
        <f t="shared" si="3"/>
        <v>5.3749999999999964E-2</v>
      </c>
      <c r="P94" s="1">
        <f t="shared" si="4"/>
        <v>43.261156239999998</v>
      </c>
    </row>
    <row r="95" spans="1:16" x14ac:dyDescent="0.3">
      <c r="A95" s="38">
        <v>42683</v>
      </c>
      <c r="B95" s="37">
        <v>0.62245370370370368</v>
      </c>
      <c r="C95" s="34">
        <v>476.33330000000001</v>
      </c>
      <c r="D95" s="34">
        <v>12.63</v>
      </c>
      <c r="E95" s="34">
        <v>13.170999999999999</v>
      </c>
      <c r="F95" s="34">
        <v>14.472</v>
      </c>
      <c r="G95" s="6">
        <v>-3.7</v>
      </c>
      <c r="H95" s="34">
        <v>3.294</v>
      </c>
      <c r="I95" s="34">
        <v>7.67</v>
      </c>
      <c r="J95" s="34">
        <v>6.3</v>
      </c>
      <c r="K95" s="34">
        <v>72.675299999999993</v>
      </c>
      <c r="L95" s="34">
        <v>30.12</v>
      </c>
      <c r="O95" s="60">
        <f t="shared" si="3"/>
        <v>5.3749999999999964E-2</v>
      </c>
      <c r="P95" s="1">
        <f t="shared" si="4"/>
        <v>43.211943640000001</v>
      </c>
    </row>
    <row r="96" spans="1:16" x14ac:dyDescent="0.3">
      <c r="A96" s="38">
        <v>42683</v>
      </c>
      <c r="B96" s="37">
        <v>0.62256944444444451</v>
      </c>
      <c r="C96" s="34">
        <v>476.5</v>
      </c>
      <c r="D96" s="34">
        <v>12.63</v>
      </c>
      <c r="E96" s="34">
        <v>13.157</v>
      </c>
      <c r="F96" s="34">
        <v>14.472</v>
      </c>
      <c r="G96" s="6">
        <v>-3.5</v>
      </c>
      <c r="H96" s="34">
        <v>3.323</v>
      </c>
      <c r="I96" s="34">
        <v>7.67</v>
      </c>
      <c r="J96" s="34">
        <v>6.3</v>
      </c>
      <c r="K96" s="34">
        <v>72.724400000000003</v>
      </c>
      <c r="L96" s="34">
        <v>30.12</v>
      </c>
      <c r="O96" s="60">
        <f t="shared" si="3"/>
        <v>6.444999999999998E-2</v>
      </c>
      <c r="P96" s="1">
        <f t="shared" si="4"/>
        <v>43.166011879999999</v>
      </c>
    </row>
    <row r="97" spans="1:16" x14ac:dyDescent="0.3">
      <c r="A97" s="38">
        <v>42683</v>
      </c>
      <c r="B97" s="37">
        <v>0.62268518518518523</v>
      </c>
      <c r="C97" s="34">
        <v>476.66669999999999</v>
      </c>
      <c r="D97" s="34">
        <v>12.63</v>
      </c>
      <c r="E97" s="34">
        <v>13.21</v>
      </c>
      <c r="F97" s="34">
        <v>14.472</v>
      </c>
      <c r="G97" s="6">
        <v>-4.0999999999999996</v>
      </c>
      <c r="H97" s="34">
        <v>3.294</v>
      </c>
      <c r="I97" s="34">
        <v>7.67</v>
      </c>
      <c r="J97" s="34">
        <v>6.3</v>
      </c>
      <c r="K97" s="34">
        <v>72.734800000000007</v>
      </c>
      <c r="L97" s="34">
        <v>30.12</v>
      </c>
      <c r="O97" s="60">
        <f t="shared" si="3"/>
        <v>3.234999999999999E-2</v>
      </c>
      <c r="P97" s="1">
        <f t="shared" si="4"/>
        <v>43.339896400000001</v>
      </c>
    </row>
    <row r="98" spans="1:16" x14ac:dyDescent="0.3">
      <c r="A98" s="38">
        <v>42683</v>
      </c>
      <c r="B98" s="37">
        <v>0.62280092592592595</v>
      </c>
      <c r="C98" s="34">
        <v>476.83330000000001</v>
      </c>
      <c r="D98" s="34">
        <v>12.64</v>
      </c>
      <c r="E98" s="34">
        <v>14.382999999999999</v>
      </c>
      <c r="F98" s="34">
        <v>14.473000000000001</v>
      </c>
      <c r="G98" s="6">
        <v>-3.3</v>
      </c>
      <c r="H98" s="34">
        <v>3.294</v>
      </c>
      <c r="I98" s="34">
        <v>7.67</v>
      </c>
      <c r="J98" s="34">
        <v>6.28</v>
      </c>
      <c r="K98" s="34">
        <v>72.541399999999996</v>
      </c>
      <c r="L98" s="34">
        <v>30.16</v>
      </c>
      <c r="O98" s="60">
        <f t="shared" si="3"/>
        <v>7.5149999999999995E-2</v>
      </c>
      <c r="P98" s="1">
        <f t="shared" si="4"/>
        <v>47.188321719999998</v>
      </c>
    </row>
    <row r="99" spans="1:16" x14ac:dyDescent="0.3">
      <c r="A99" s="38">
        <v>42683</v>
      </c>
      <c r="B99" s="37">
        <v>0.62291666666666667</v>
      </c>
      <c r="C99" s="34">
        <v>477</v>
      </c>
      <c r="D99" s="34">
        <v>12.64</v>
      </c>
      <c r="E99" s="34">
        <v>14.423</v>
      </c>
      <c r="F99" s="34">
        <v>14.473000000000001</v>
      </c>
      <c r="G99" s="6">
        <v>-3.4</v>
      </c>
      <c r="H99" s="34">
        <v>3.323</v>
      </c>
      <c r="I99" s="34">
        <v>7.67</v>
      </c>
      <c r="J99" s="34">
        <v>6.18</v>
      </c>
      <c r="K99" s="34">
        <v>71.326099999999997</v>
      </c>
      <c r="L99" s="34">
        <v>30.16</v>
      </c>
      <c r="O99" s="60">
        <f t="shared" si="3"/>
        <v>6.9800000000000001E-2</v>
      </c>
      <c r="P99" s="1">
        <f t="shared" si="4"/>
        <v>47.319555319999999</v>
      </c>
    </row>
    <row r="100" spans="1:16" x14ac:dyDescent="0.3">
      <c r="A100" s="38">
        <v>42683</v>
      </c>
      <c r="B100" s="37">
        <v>0.6230324074074074</v>
      </c>
      <c r="C100" s="34">
        <v>477.16669999999999</v>
      </c>
      <c r="D100" s="34">
        <v>12.64</v>
      </c>
      <c r="E100" s="34">
        <v>13.782</v>
      </c>
      <c r="F100" s="34">
        <v>14.472</v>
      </c>
      <c r="G100" s="6">
        <v>-3.3</v>
      </c>
      <c r="H100" s="34">
        <v>3.294</v>
      </c>
      <c r="I100" s="34">
        <v>7.66</v>
      </c>
      <c r="J100" s="34">
        <v>6.16</v>
      </c>
      <c r="K100" s="34">
        <v>71.116200000000006</v>
      </c>
      <c r="L100" s="34">
        <v>30.15</v>
      </c>
      <c r="O100" s="60">
        <f t="shared" si="3"/>
        <v>7.5149999999999995E-2</v>
      </c>
      <c r="P100" s="1">
        <f t="shared" si="4"/>
        <v>45.21653688</v>
      </c>
    </row>
    <row r="101" spans="1:16" x14ac:dyDescent="0.3">
      <c r="A101" s="38">
        <v>42683</v>
      </c>
      <c r="B101" s="37">
        <v>0.62314814814814823</v>
      </c>
      <c r="C101" s="34">
        <v>477.33330000000001</v>
      </c>
      <c r="D101" s="34">
        <v>12.64</v>
      </c>
      <c r="E101" s="34">
        <v>13.801</v>
      </c>
      <c r="F101" s="34">
        <v>14.472</v>
      </c>
      <c r="G101" s="6">
        <v>-3.3</v>
      </c>
      <c r="H101" s="34">
        <v>3.294</v>
      </c>
      <c r="I101" s="34">
        <v>7.67</v>
      </c>
      <c r="J101" s="34">
        <v>6.16</v>
      </c>
      <c r="K101" s="34">
        <v>71.163600000000002</v>
      </c>
      <c r="L101" s="34">
        <v>30.16</v>
      </c>
      <c r="O101" s="60">
        <f t="shared" si="3"/>
        <v>7.5149999999999995E-2</v>
      </c>
      <c r="P101" s="1">
        <f t="shared" si="4"/>
        <v>45.278872839999998</v>
      </c>
    </row>
    <row r="102" spans="1:16" x14ac:dyDescent="0.3">
      <c r="A102" s="38">
        <v>42683</v>
      </c>
      <c r="B102" s="37">
        <v>0.62326388888888895</v>
      </c>
      <c r="C102" s="34">
        <v>477.5</v>
      </c>
      <c r="D102" s="34">
        <v>12.64</v>
      </c>
      <c r="E102" s="34">
        <v>13.811</v>
      </c>
      <c r="F102" s="34">
        <v>14.472</v>
      </c>
      <c r="G102" s="6">
        <v>-3.1</v>
      </c>
      <c r="H102" s="34">
        <v>3.323</v>
      </c>
      <c r="I102" s="34">
        <v>7.67</v>
      </c>
      <c r="J102" s="34">
        <v>6.19</v>
      </c>
      <c r="K102" s="34">
        <v>71.424700000000001</v>
      </c>
      <c r="L102" s="34">
        <v>30.16</v>
      </c>
      <c r="O102" s="60">
        <f t="shared" si="3"/>
        <v>8.5849999999999982E-2</v>
      </c>
      <c r="P102" s="1">
        <f t="shared" si="4"/>
        <v>45.311681239999999</v>
      </c>
    </row>
    <row r="103" spans="1:16" x14ac:dyDescent="0.3">
      <c r="A103" s="38">
        <v>42683</v>
      </c>
      <c r="B103" s="37">
        <v>0.62337962962962967</v>
      </c>
      <c r="C103" s="34">
        <v>477.66669999999999</v>
      </c>
      <c r="D103" s="34">
        <v>12.64</v>
      </c>
      <c r="E103" s="34">
        <v>13.816000000000001</v>
      </c>
      <c r="F103" s="34">
        <v>14.471</v>
      </c>
      <c r="G103" s="6">
        <v>-3.2</v>
      </c>
      <c r="H103" s="34">
        <v>3.323</v>
      </c>
      <c r="I103" s="34">
        <v>7.67</v>
      </c>
      <c r="J103" s="34">
        <v>6.19</v>
      </c>
      <c r="K103" s="34">
        <v>71.442999999999998</v>
      </c>
      <c r="L103" s="34">
        <v>30.16</v>
      </c>
      <c r="O103" s="60">
        <f t="shared" si="3"/>
        <v>8.049999999999996E-2</v>
      </c>
      <c r="P103" s="1">
        <f t="shared" si="4"/>
        <v>45.328085440000002</v>
      </c>
    </row>
    <row r="104" spans="1:16" x14ac:dyDescent="0.3">
      <c r="A104" s="38">
        <v>42683</v>
      </c>
      <c r="B104" s="37">
        <v>0.62349537037037039</v>
      </c>
      <c r="C104" s="34">
        <v>477.83330000000001</v>
      </c>
      <c r="D104" s="34">
        <v>12.64</v>
      </c>
      <c r="E104" s="34">
        <v>13.801</v>
      </c>
      <c r="F104" s="34">
        <v>14.471</v>
      </c>
      <c r="G104" s="6">
        <v>-3.3</v>
      </c>
      <c r="H104" s="34">
        <v>3.294</v>
      </c>
      <c r="I104" s="34">
        <v>7.67</v>
      </c>
      <c r="J104" s="34">
        <v>6.19</v>
      </c>
      <c r="K104" s="34">
        <v>71.497299999999996</v>
      </c>
      <c r="L104" s="34">
        <v>30.15</v>
      </c>
      <c r="O104" s="60">
        <f t="shared" ref="O104:O135" si="5">IF(G104="","",IF(G104*O$2+O$3&lt;0,0,G104*O$2+O$3))</f>
        <v>7.5149999999999995E-2</v>
      </c>
      <c r="P104" s="1">
        <f t="shared" si="4"/>
        <v>45.278872839999998</v>
      </c>
    </row>
    <row r="105" spans="1:16" x14ac:dyDescent="0.3">
      <c r="A105" s="38">
        <v>42683</v>
      </c>
      <c r="B105" s="37">
        <v>0.62361111111111112</v>
      </c>
      <c r="C105" s="34">
        <v>478</v>
      </c>
      <c r="D105" s="34">
        <v>12.64</v>
      </c>
      <c r="E105" s="34">
        <v>13.726000000000001</v>
      </c>
      <c r="F105" s="34">
        <v>14.471</v>
      </c>
      <c r="G105" s="6">
        <v>-3.5</v>
      </c>
      <c r="H105" s="34">
        <v>3.294</v>
      </c>
      <c r="I105" s="34">
        <v>7.67</v>
      </c>
      <c r="J105" s="34">
        <v>6.19</v>
      </c>
      <c r="K105" s="34">
        <v>71.509699999999995</v>
      </c>
      <c r="L105" s="34">
        <v>30.15</v>
      </c>
      <c r="O105" s="60">
        <f t="shared" si="5"/>
        <v>6.444999999999998E-2</v>
      </c>
      <c r="P105" s="1">
        <f t="shared" si="4"/>
        <v>45.032809840000006</v>
      </c>
    </row>
    <row r="106" spans="1:16" x14ac:dyDescent="0.3">
      <c r="A106" s="38">
        <v>42683</v>
      </c>
      <c r="B106" s="37">
        <v>0.62372685185185195</v>
      </c>
      <c r="C106" s="34">
        <v>478.16669999999999</v>
      </c>
      <c r="D106" s="34">
        <v>12.64</v>
      </c>
      <c r="E106" s="34">
        <v>13.742000000000001</v>
      </c>
      <c r="F106" s="34">
        <v>14.471</v>
      </c>
      <c r="G106" s="6">
        <v>-3.2</v>
      </c>
      <c r="H106" s="34">
        <v>3.294</v>
      </c>
      <c r="I106" s="34">
        <v>7.67</v>
      </c>
      <c r="J106" s="34">
        <v>6.2</v>
      </c>
      <c r="K106" s="34">
        <v>71.580200000000005</v>
      </c>
      <c r="L106" s="34">
        <v>30.15</v>
      </c>
      <c r="O106" s="60">
        <f t="shared" si="5"/>
        <v>8.049999999999996E-2</v>
      </c>
      <c r="P106" s="1">
        <f t="shared" si="4"/>
        <v>45.085303280000005</v>
      </c>
    </row>
    <row r="107" spans="1:16" x14ac:dyDescent="0.3">
      <c r="A107" s="38">
        <v>42683</v>
      </c>
      <c r="B107" s="37">
        <v>0.62384259259259256</v>
      </c>
      <c r="C107" s="34">
        <v>478.33330000000001</v>
      </c>
      <c r="D107" s="34">
        <v>12.64</v>
      </c>
      <c r="E107" s="34">
        <v>13.771000000000001</v>
      </c>
      <c r="F107" s="34">
        <v>14.471</v>
      </c>
      <c r="G107" s="6">
        <v>-3.3</v>
      </c>
      <c r="H107" s="34">
        <v>3.294</v>
      </c>
      <c r="I107" s="34">
        <v>7.67</v>
      </c>
      <c r="J107" s="34">
        <v>6.21</v>
      </c>
      <c r="K107" s="34">
        <v>71.680000000000007</v>
      </c>
      <c r="L107" s="34">
        <v>30.16</v>
      </c>
      <c r="O107" s="60">
        <f t="shared" si="5"/>
        <v>7.5149999999999995E-2</v>
      </c>
      <c r="P107" s="1">
        <f t="shared" si="4"/>
        <v>45.180447640000004</v>
      </c>
    </row>
    <row r="108" spans="1:16" x14ac:dyDescent="0.3">
      <c r="A108" s="38">
        <v>42683</v>
      </c>
      <c r="B108" s="37">
        <v>0.62395833333333339</v>
      </c>
      <c r="C108" s="34">
        <v>478.5</v>
      </c>
      <c r="D108" s="34">
        <v>12.64</v>
      </c>
      <c r="E108" s="34">
        <v>13.791</v>
      </c>
      <c r="F108" s="34">
        <v>14.471</v>
      </c>
      <c r="G108" s="6">
        <v>-3</v>
      </c>
      <c r="H108" s="34">
        <v>3.294</v>
      </c>
      <c r="I108" s="34">
        <v>7.67</v>
      </c>
      <c r="J108" s="34">
        <v>6.22</v>
      </c>
      <c r="K108" s="34">
        <v>71.779499999999999</v>
      </c>
      <c r="L108" s="34">
        <v>30.16</v>
      </c>
      <c r="O108" s="60">
        <f t="shared" si="5"/>
        <v>9.1199999999999976E-2</v>
      </c>
      <c r="P108" s="1">
        <f t="shared" si="4"/>
        <v>45.246064439999998</v>
      </c>
    </row>
    <row r="109" spans="1:16" x14ac:dyDescent="0.3">
      <c r="A109" s="38">
        <v>42683</v>
      </c>
      <c r="B109" s="37">
        <v>0.62407407407407411</v>
      </c>
      <c r="C109" s="34">
        <v>478.66669999999999</v>
      </c>
      <c r="D109" s="34">
        <v>12.64</v>
      </c>
      <c r="E109" s="34">
        <v>13.766</v>
      </c>
      <c r="F109" s="34">
        <v>14.47</v>
      </c>
      <c r="G109" s="6">
        <v>-3</v>
      </c>
      <c r="H109" s="34">
        <v>3.323</v>
      </c>
      <c r="I109" s="34">
        <v>7.67</v>
      </c>
      <c r="J109" s="34">
        <v>6.22</v>
      </c>
      <c r="K109" s="34">
        <v>71.786799999999999</v>
      </c>
      <c r="L109" s="34">
        <v>30.15</v>
      </c>
      <c r="O109" s="60">
        <f t="shared" si="5"/>
        <v>9.1199999999999976E-2</v>
      </c>
      <c r="P109" s="1">
        <f t="shared" si="4"/>
        <v>45.16404344</v>
      </c>
    </row>
    <row r="110" spans="1:16" x14ac:dyDescent="0.3">
      <c r="A110" s="38">
        <v>42683</v>
      </c>
      <c r="B110" s="37">
        <v>0.62418981481481484</v>
      </c>
      <c r="C110" s="34">
        <v>478.83330000000001</v>
      </c>
      <c r="D110" s="34">
        <v>12.65</v>
      </c>
      <c r="E110" s="34">
        <v>13.791</v>
      </c>
      <c r="F110" s="34">
        <v>14.47</v>
      </c>
      <c r="G110" s="6">
        <v>-4</v>
      </c>
      <c r="H110" s="34">
        <v>3.294</v>
      </c>
      <c r="I110" s="34">
        <v>7.67</v>
      </c>
      <c r="J110" s="34">
        <v>6.22</v>
      </c>
      <c r="K110" s="34">
        <v>71.850099999999998</v>
      </c>
      <c r="L110" s="34">
        <v>30.15</v>
      </c>
      <c r="O110" s="60">
        <f t="shared" si="5"/>
        <v>3.7699999999999984E-2</v>
      </c>
      <c r="P110" s="1">
        <f t="shared" si="4"/>
        <v>45.246064439999998</v>
      </c>
    </row>
    <row r="111" spans="1:16" x14ac:dyDescent="0.3">
      <c r="A111" s="38">
        <v>42683</v>
      </c>
      <c r="B111" s="37">
        <v>0.62430555555555556</v>
      </c>
      <c r="C111" s="34">
        <v>479</v>
      </c>
      <c r="D111" s="34">
        <v>12.64</v>
      </c>
      <c r="E111" s="34">
        <v>13.798999999999999</v>
      </c>
      <c r="F111" s="34">
        <v>14.47</v>
      </c>
      <c r="G111" s="6">
        <v>-3.9</v>
      </c>
      <c r="H111" s="34">
        <v>3.294</v>
      </c>
      <c r="I111" s="34">
        <v>7.67</v>
      </c>
      <c r="J111" s="34">
        <v>6.23</v>
      </c>
      <c r="K111" s="34">
        <v>71.950900000000004</v>
      </c>
      <c r="L111" s="34">
        <v>30.15</v>
      </c>
      <c r="O111" s="60">
        <f t="shared" si="5"/>
        <v>4.3049999999999977E-2</v>
      </c>
      <c r="P111" s="1">
        <f t="shared" si="4"/>
        <v>45.272311160000001</v>
      </c>
    </row>
    <row r="112" spans="1:16" x14ac:dyDescent="0.3">
      <c r="A112" s="38">
        <v>42683</v>
      </c>
      <c r="B112" s="37">
        <v>0.62442129629629628</v>
      </c>
      <c r="C112" s="34">
        <v>479.16669999999999</v>
      </c>
      <c r="D112" s="34">
        <v>12.63</v>
      </c>
      <c r="E112" s="34">
        <v>13.782</v>
      </c>
      <c r="F112" s="34">
        <v>14.47</v>
      </c>
      <c r="G112" s="6">
        <v>-3.5</v>
      </c>
      <c r="H112" s="34">
        <v>3.294</v>
      </c>
      <c r="I112" s="34">
        <v>7.67</v>
      </c>
      <c r="J112" s="34">
        <v>6.23</v>
      </c>
      <c r="K112" s="34">
        <v>71.958200000000005</v>
      </c>
      <c r="L112" s="34">
        <v>30.16</v>
      </c>
      <c r="O112" s="60">
        <f t="shared" si="5"/>
        <v>6.444999999999998E-2</v>
      </c>
      <c r="P112" s="1">
        <f t="shared" si="4"/>
        <v>45.21653688</v>
      </c>
    </row>
    <row r="113" spans="1:16" x14ac:dyDescent="0.3">
      <c r="A113" s="38">
        <v>42683</v>
      </c>
      <c r="B113" s="37">
        <v>0.62453703703703711</v>
      </c>
      <c r="C113" s="34">
        <v>479.33330000000001</v>
      </c>
      <c r="D113" s="34">
        <v>12.63</v>
      </c>
      <c r="E113" s="34">
        <v>13.772</v>
      </c>
      <c r="F113" s="34">
        <v>14.47</v>
      </c>
      <c r="G113" s="6">
        <v>-3.6</v>
      </c>
      <c r="H113" s="34">
        <v>3.294</v>
      </c>
      <c r="I113" s="34">
        <v>7.67</v>
      </c>
      <c r="J113" s="34">
        <v>6.23</v>
      </c>
      <c r="K113" s="34">
        <v>71.886300000000006</v>
      </c>
      <c r="L113" s="34">
        <v>30.16</v>
      </c>
      <c r="O113" s="60">
        <f t="shared" si="5"/>
        <v>5.9099999999999986E-2</v>
      </c>
      <c r="P113" s="1">
        <f t="shared" si="4"/>
        <v>45.183728479999999</v>
      </c>
    </row>
    <row r="114" spans="1:16" x14ac:dyDescent="0.3">
      <c r="A114" s="38">
        <v>42683</v>
      </c>
      <c r="B114" s="37">
        <v>0.62465277777777783</v>
      </c>
      <c r="C114" s="34">
        <v>479.5</v>
      </c>
      <c r="D114" s="34">
        <v>12.64</v>
      </c>
      <c r="E114" s="34">
        <v>13.801</v>
      </c>
      <c r="F114" s="34">
        <v>14.47</v>
      </c>
      <c r="G114" s="6">
        <v>-2.8</v>
      </c>
      <c r="H114" s="34">
        <v>3.323</v>
      </c>
      <c r="I114" s="34">
        <v>7.67</v>
      </c>
      <c r="J114" s="34">
        <v>6.23</v>
      </c>
      <c r="K114" s="34">
        <v>71.940899999999999</v>
      </c>
      <c r="L114" s="34">
        <v>30.15</v>
      </c>
      <c r="O114" s="60">
        <f t="shared" si="5"/>
        <v>0.10189999999999999</v>
      </c>
      <c r="P114" s="1">
        <f t="shared" si="4"/>
        <v>45.278872839999998</v>
      </c>
    </row>
    <row r="115" spans="1:16" x14ac:dyDescent="0.3">
      <c r="A115" s="38">
        <v>42683</v>
      </c>
      <c r="B115" s="37">
        <v>0.62476851851851856</v>
      </c>
      <c r="C115" s="34">
        <v>479.66669999999999</v>
      </c>
      <c r="D115" s="34">
        <v>12.63</v>
      </c>
      <c r="E115" s="34">
        <v>13.757</v>
      </c>
      <c r="F115" s="34">
        <v>14.47</v>
      </c>
      <c r="G115" s="6">
        <v>-3.3</v>
      </c>
      <c r="H115" s="34">
        <v>3.294</v>
      </c>
      <c r="I115" s="34">
        <v>7.67</v>
      </c>
      <c r="J115" s="34">
        <v>6.22</v>
      </c>
      <c r="K115" s="34">
        <v>71.8536</v>
      </c>
      <c r="L115" s="34">
        <v>30.16</v>
      </c>
      <c r="O115" s="60">
        <f t="shared" si="5"/>
        <v>7.5149999999999995E-2</v>
      </c>
      <c r="P115" s="1">
        <f t="shared" si="4"/>
        <v>45.134515880000002</v>
      </c>
    </row>
    <row r="116" spans="1:16" x14ac:dyDescent="0.3">
      <c r="A116" s="38">
        <v>42683</v>
      </c>
      <c r="B116" s="37">
        <v>0.62488425925925928</v>
      </c>
      <c r="C116" s="34">
        <v>479.83330000000001</v>
      </c>
      <c r="D116" s="34">
        <v>12.64</v>
      </c>
      <c r="E116" s="34">
        <v>13.782</v>
      </c>
      <c r="F116" s="34">
        <v>14.47</v>
      </c>
      <c r="G116" s="6">
        <v>-3.5</v>
      </c>
      <c r="H116" s="34">
        <v>3.294</v>
      </c>
      <c r="I116" s="34">
        <v>7.67</v>
      </c>
      <c r="J116" s="34">
        <v>6.19</v>
      </c>
      <c r="K116" s="34">
        <v>71.535700000000006</v>
      </c>
      <c r="L116" s="34">
        <v>30.15</v>
      </c>
      <c r="O116" s="60">
        <f t="shared" si="5"/>
        <v>6.444999999999998E-2</v>
      </c>
      <c r="P116" s="1">
        <f t="shared" si="4"/>
        <v>45.21653688</v>
      </c>
    </row>
    <row r="117" spans="1:16" x14ac:dyDescent="0.3">
      <c r="A117" s="38">
        <v>42683</v>
      </c>
      <c r="B117" s="37">
        <v>0.625</v>
      </c>
      <c r="C117" s="34">
        <v>480</v>
      </c>
      <c r="D117" s="34">
        <v>12.64</v>
      </c>
      <c r="E117" s="34">
        <v>13.759</v>
      </c>
      <c r="F117" s="34">
        <v>14.468999999999999</v>
      </c>
      <c r="G117" s="6">
        <v>-2.9</v>
      </c>
      <c r="H117" s="34">
        <v>3.323</v>
      </c>
      <c r="I117" s="34">
        <v>7.67</v>
      </c>
      <c r="J117" s="34">
        <v>6.2</v>
      </c>
      <c r="K117" s="34">
        <v>71.562200000000004</v>
      </c>
      <c r="L117" s="34">
        <v>30.15</v>
      </c>
      <c r="O117" s="60">
        <f t="shared" si="5"/>
        <v>9.6549999999999997E-2</v>
      </c>
      <c r="P117" s="1">
        <f t="shared" si="4"/>
        <v>45.141077559999999</v>
      </c>
    </row>
    <row r="118" spans="1:16" x14ac:dyDescent="0.3">
      <c r="A118" s="38">
        <v>42683</v>
      </c>
      <c r="B118" s="37">
        <v>0.62511574074074072</v>
      </c>
      <c r="C118" s="34">
        <v>480.16669999999999</v>
      </c>
      <c r="D118" s="34">
        <v>12.64</v>
      </c>
      <c r="E118" s="34">
        <v>13.787000000000001</v>
      </c>
      <c r="F118" s="34">
        <v>14.468999999999999</v>
      </c>
      <c r="G118" s="6">
        <v>-3.8</v>
      </c>
      <c r="H118" s="34">
        <v>3.294</v>
      </c>
      <c r="I118" s="34">
        <v>7.67</v>
      </c>
      <c r="J118" s="34">
        <v>6.2</v>
      </c>
      <c r="K118" s="34">
        <v>71.641300000000001</v>
      </c>
      <c r="L118" s="34">
        <v>30.16</v>
      </c>
      <c r="O118" s="60">
        <f t="shared" si="5"/>
        <v>4.8399999999999999E-2</v>
      </c>
      <c r="P118" s="1">
        <f t="shared" si="4"/>
        <v>45.232941080000003</v>
      </c>
    </row>
    <row r="119" spans="1:16" x14ac:dyDescent="0.3">
      <c r="A119" s="38">
        <v>42683</v>
      </c>
      <c r="B119" s="37">
        <v>0.62523148148148155</v>
      </c>
      <c r="C119" s="34">
        <v>480.33330000000001</v>
      </c>
      <c r="D119" s="34">
        <v>12.64</v>
      </c>
      <c r="E119" s="34">
        <v>13.769</v>
      </c>
      <c r="F119" s="34">
        <v>14.468999999999999</v>
      </c>
      <c r="G119" s="6">
        <v>-3.2</v>
      </c>
      <c r="H119" s="34">
        <v>3.323</v>
      </c>
      <c r="I119" s="34">
        <v>7.67</v>
      </c>
      <c r="J119" s="34">
        <v>6.21</v>
      </c>
      <c r="K119" s="34">
        <v>71.719300000000004</v>
      </c>
      <c r="L119" s="34">
        <v>30.16</v>
      </c>
      <c r="O119" s="60">
        <f t="shared" si="5"/>
        <v>8.049999999999996E-2</v>
      </c>
      <c r="P119" s="1">
        <f t="shared" si="4"/>
        <v>45.17388596</v>
      </c>
    </row>
    <row r="120" spans="1:16" x14ac:dyDescent="0.3">
      <c r="A120" s="38">
        <v>42683</v>
      </c>
      <c r="B120" s="37">
        <v>0.62534722222222228</v>
      </c>
      <c r="C120" s="34">
        <v>480.5</v>
      </c>
      <c r="D120" s="34">
        <v>12.64</v>
      </c>
      <c r="E120" s="34">
        <v>13.829000000000001</v>
      </c>
      <c r="F120" s="34">
        <v>14.468999999999999</v>
      </c>
      <c r="G120" s="6">
        <v>-3</v>
      </c>
      <c r="H120" s="34">
        <v>3.294</v>
      </c>
      <c r="I120" s="34">
        <v>7.67</v>
      </c>
      <c r="J120" s="34">
        <v>6.2</v>
      </c>
      <c r="K120" s="34">
        <v>71.576099999999997</v>
      </c>
      <c r="L120" s="34">
        <v>30.15</v>
      </c>
      <c r="O120" s="60">
        <f t="shared" si="5"/>
        <v>9.1199999999999976E-2</v>
      </c>
      <c r="P120" s="1">
        <f t="shared" si="4"/>
        <v>45.370736360000002</v>
      </c>
    </row>
    <row r="121" spans="1:16" x14ac:dyDescent="0.3">
      <c r="A121" s="38">
        <v>42683</v>
      </c>
      <c r="B121" s="37">
        <v>0.62546296296296311</v>
      </c>
      <c r="C121" s="34">
        <v>480.66669999999999</v>
      </c>
      <c r="D121" s="34">
        <v>12.64</v>
      </c>
      <c r="E121" s="34">
        <v>13.031000000000001</v>
      </c>
      <c r="F121" s="34">
        <v>14.468</v>
      </c>
      <c r="G121" s="6">
        <v>-3.3</v>
      </c>
      <c r="H121" s="34">
        <v>3.323</v>
      </c>
      <c r="I121" s="34">
        <v>7.67</v>
      </c>
      <c r="J121" s="34">
        <v>6.19</v>
      </c>
      <c r="K121" s="34">
        <v>71.452299999999994</v>
      </c>
      <c r="L121" s="34">
        <v>30.12</v>
      </c>
      <c r="O121" s="60">
        <f t="shared" si="5"/>
        <v>7.5149999999999995E-2</v>
      </c>
      <c r="P121" s="1">
        <f t="shared" si="4"/>
        <v>42.752626040000003</v>
      </c>
    </row>
    <row r="122" spans="1:16" x14ac:dyDescent="0.3">
      <c r="A122" s="38">
        <v>42683</v>
      </c>
      <c r="B122" s="37">
        <v>0.62557870370370372</v>
      </c>
      <c r="C122" s="34">
        <v>480.83330000000001</v>
      </c>
      <c r="D122" s="34">
        <v>12.61</v>
      </c>
      <c r="E122" s="34">
        <v>11.037000000000001</v>
      </c>
      <c r="F122" s="34">
        <v>14.465999999999999</v>
      </c>
      <c r="G122" s="6">
        <v>-4.4000000000000004</v>
      </c>
      <c r="H122" s="34">
        <v>3.294</v>
      </c>
      <c r="I122" s="34">
        <v>7.7</v>
      </c>
      <c r="J122" s="34">
        <v>6.47</v>
      </c>
      <c r="K122" s="34">
        <v>74.670400000000001</v>
      </c>
      <c r="L122" s="34">
        <v>30</v>
      </c>
      <c r="O122" s="60">
        <f t="shared" si="5"/>
        <v>1.6299999999999953E-2</v>
      </c>
      <c r="P122" s="1">
        <f t="shared" si="4"/>
        <v>36.210631080000006</v>
      </c>
    </row>
    <row r="123" spans="1:16" x14ac:dyDescent="0.3">
      <c r="A123" s="38">
        <v>42683</v>
      </c>
      <c r="B123" s="37">
        <v>0.62569444444444444</v>
      </c>
      <c r="C123" s="34">
        <v>481</v>
      </c>
      <c r="D123" s="34">
        <v>12.61</v>
      </c>
      <c r="E123" s="34">
        <v>11.039</v>
      </c>
      <c r="F123" s="34">
        <v>14.465999999999999</v>
      </c>
      <c r="G123" s="6">
        <v>-4.4000000000000004</v>
      </c>
      <c r="H123" s="34">
        <v>3.323</v>
      </c>
      <c r="I123" s="34">
        <v>7.7</v>
      </c>
      <c r="J123" s="34">
        <v>6.71</v>
      </c>
      <c r="K123" s="34">
        <v>77.411600000000007</v>
      </c>
      <c r="L123" s="34">
        <v>30</v>
      </c>
      <c r="O123" s="60">
        <f t="shared" si="5"/>
        <v>1.6299999999999953E-2</v>
      </c>
      <c r="P123" s="1">
        <f t="shared" si="4"/>
        <v>36.217192759999996</v>
      </c>
    </row>
    <row r="124" spans="1:16" x14ac:dyDescent="0.3">
      <c r="A124" s="38">
        <v>42683</v>
      </c>
      <c r="B124" s="37">
        <v>0.62581018518518527</v>
      </c>
      <c r="C124" s="34">
        <v>481.16669999999999</v>
      </c>
      <c r="D124" s="34">
        <v>12.61</v>
      </c>
      <c r="E124" s="34">
        <v>11.021000000000001</v>
      </c>
      <c r="F124" s="34">
        <v>14.465999999999999</v>
      </c>
      <c r="G124" s="6">
        <v>-4.5999999999999996</v>
      </c>
      <c r="H124" s="34">
        <v>3.294</v>
      </c>
      <c r="I124" s="34">
        <v>7.7</v>
      </c>
      <c r="J124" s="34">
        <v>6.84</v>
      </c>
      <c r="K124" s="34">
        <v>78.868200000000002</v>
      </c>
      <c r="L124" s="34">
        <v>30</v>
      </c>
      <c r="O124" s="60">
        <f t="shared" si="5"/>
        <v>5.5999999999999939E-3</v>
      </c>
      <c r="P124" s="1">
        <f t="shared" si="4"/>
        <v>36.15813764</v>
      </c>
    </row>
    <row r="125" spans="1:16" x14ac:dyDescent="0.3">
      <c r="A125" s="38">
        <v>42683</v>
      </c>
      <c r="B125" s="37">
        <v>0.625925925925926</v>
      </c>
      <c r="C125" s="34">
        <v>481.33330000000001</v>
      </c>
      <c r="D125" s="34">
        <v>12.61</v>
      </c>
      <c r="E125" s="34">
        <v>11.026</v>
      </c>
      <c r="F125" s="34">
        <v>14.465999999999999</v>
      </c>
      <c r="G125" s="6">
        <v>-4.5999999999999996</v>
      </c>
      <c r="H125" s="34">
        <v>3.294</v>
      </c>
      <c r="I125" s="34">
        <v>7.7</v>
      </c>
      <c r="J125" s="34">
        <v>6.89</v>
      </c>
      <c r="K125" s="34">
        <v>79.489999999999995</v>
      </c>
      <c r="L125" s="34">
        <v>30</v>
      </c>
      <c r="O125" s="60">
        <f t="shared" si="5"/>
        <v>5.5999999999999939E-3</v>
      </c>
      <c r="P125" s="1">
        <f t="shared" si="4"/>
        <v>36.174541839999996</v>
      </c>
    </row>
    <row r="126" spans="1:16" x14ac:dyDescent="0.3">
      <c r="A126" s="38">
        <v>42683</v>
      </c>
      <c r="B126" s="37">
        <v>0.62604166666666661</v>
      </c>
      <c r="C126" s="34">
        <v>481.5</v>
      </c>
      <c r="D126" s="34">
        <v>12.62</v>
      </c>
      <c r="E126" s="34">
        <v>11.004</v>
      </c>
      <c r="F126" s="34">
        <v>14.465999999999999</v>
      </c>
      <c r="G126" s="6">
        <v>-4.5</v>
      </c>
      <c r="H126" s="34">
        <v>3.294</v>
      </c>
      <c r="I126" s="34">
        <v>7.7</v>
      </c>
      <c r="J126" s="34">
        <v>6.92</v>
      </c>
      <c r="K126" s="34">
        <v>79.809899999999999</v>
      </c>
      <c r="L126" s="34">
        <v>30</v>
      </c>
      <c r="O126" s="60">
        <f t="shared" si="5"/>
        <v>1.0949999999999988E-2</v>
      </c>
      <c r="P126" s="1">
        <f t="shared" si="4"/>
        <v>36.102363359999998</v>
      </c>
    </row>
    <row r="127" spans="1:16" x14ac:dyDescent="0.3">
      <c r="A127" s="38">
        <v>42683</v>
      </c>
      <c r="B127" s="37">
        <v>0.62615740740740744</v>
      </c>
      <c r="C127" s="34">
        <v>481.66669999999999</v>
      </c>
      <c r="D127" s="34">
        <v>12.61</v>
      </c>
      <c r="E127" s="34">
        <v>10.991</v>
      </c>
      <c r="F127" s="34">
        <v>14.465999999999999</v>
      </c>
      <c r="G127" s="6">
        <v>-4.4000000000000004</v>
      </c>
      <c r="H127" s="34">
        <v>3.323</v>
      </c>
      <c r="I127" s="34">
        <v>7.7</v>
      </c>
      <c r="J127" s="34">
        <v>6.92</v>
      </c>
      <c r="K127" s="34">
        <v>79.758099999999999</v>
      </c>
      <c r="L127" s="34">
        <v>30</v>
      </c>
      <c r="O127" s="60">
        <f t="shared" si="5"/>
        <v>1.6299999999999953E-2</v>
      </c>
      <c r="P127" s="1">
        <f t="shared" si="4"/>
        <v>36.059712439999998</v>
      </c>
    </row>
    <row r="128" spans="1:16" x14ac:dyDescent="0.3">
      <c r="A128" s="38">
        <v>42683</v>
      </c>
      <c r="B128" s="37">
        <v>0.62627314814814816</v>
      </c>
      <c r="C128" s="34">
        <v>481.83330000000001</v>
      </c>
      <c r="D128" s="34">
        <v>12.61</v>
      </c>
      <c r="E128" s="34">
        <v>11.009</v>
      </c>
      <c r="F128" s="34">
        <v>14.465</v>
      </c>
      <c r="G128" s="6">
        <v>-4.4000000000000004</v>
      </c>
      <c r="H128" s="34">
        <v>3.294</v>
      </c>
      <c r="I128" s="34">
        <v>7.7</v>
      </c>
      <c r="J128" s="34">
        <v>6.93</v>
      </c>
      <c r="K128" s="34">
        <v>79.921800000000005</v>
      </c>
      <c r="L128" s="34">
        <v>30</v>
      </c>
      <c r="O128" s="60">
        <f t="shared" si="5"/>
        <v>1.6299999999999953E-2</v>
      </c>
      <c r="P128" s="1">
        <f t="shared" si="4"/>
        <v>36.118767560000002</v>
      </c>
    </row>
    <row r="129" spans="1:16" x14ac:dyDescent="0.3">
      <c r="A129" s="38">
        <v>42683</v>
      </c>
      <c r="B129" s="37">
        <v>0.62638888888888899</v>
      </c>
      <c r="C129" s="34">
        <v>482</v>
      </c>
      <c r="D129" s="34">
        <v>12.61</v>
      </c>
      <c r="E129" s="34">
        <v>11.042</v>
      </c>
      <c r="F129" s="34">
        <v>14.465999999999999</v>
      </c>
      <c r="G129" s="6">
        <v>-4.5</v>
      </c>
      <c r="H129" s="34">
        <v>3.294</v>
      </c>
      <c r="I129" s="34">
        <v>7.7</v>
      </c>
      <c r="J129" s="34">
        <v>6.93</v>
      </c>
      <c r="K129" s="34">
        <v>79.950999999999993</v>
      </c>
      <c r="L129" s="34">
        <v>30</v>
      </c>
      <c r="O129" s="60">
        <f t="shared" si="5"/>
        <v>1.0949999999999988E-2</v>
      </c>
      <c r="P129" s="1">
        <f t="shared" si="4"/>
        <v>36.227035280000003</v>
      </c>
    </row>
    <row r="130" spans="1:16" x14ac:dyDescent="0.3">
      <c r="A130" s="38">
        <v>42683</v>
      </c>
      <c r="B130" s="37">
        <v>0.62650462962962972</v>
      </c>
      <c r="C130" s="34">
        <v>482.16669999999999</v>
      </c>
      <c r="D130" s="34">
        <v>12.61</v>
      </c>
      <c r="E130" s="34">
        <v>11.031000000000001</v>
      </c>
      <c r="F130" s="34">
        <v>14.465</v>
      </c>
      <c r="G130" s="6">
        <v>-4.5</v>
      </c>
      <c r="H130" s="34">
        <v>3.323</v>
      </c>
      <c r="I130" s="34">
        <v>7.7</v>
      </c>
      <c r="J130" s="34">
        <v>6.94</v>
      </c>
      <c r="K130" s="34">
        <v>79.983199999999997</v>
      </c>
      <c r="L130" s="34">
        <v>30</v>
      </c>
      <c r="O130" s="60">
        <f t="shared" si="5"/>
        <v>1.0949999999999988E-2</v>
      </c>
      <c r="P130" s="1">
        <f t="shared" si="4"/>
        <v>36.19094604</v>
      </c>
    </row>
    <row r="131" spans="1:16" x14ac:dyDescent="0.3">
      <c r="A131" s="38">
        <v>42683</v>
      </c>
      <c r="B131" s="37">
        <v>0.62662037037037033</v>
      </c>
      <c r="C131" s="34">
        <v>482.33330000000001</v>
      </c>
      <c r="D131" s="34">
        <v>12.61</v>
      </c>
      <c r="E131" s="34">
        <v>11.032</v>
      </c>
      <c r="F131" s="34">
        <v>14.465</v>
      </c>
      <c r="G131" s="6">
        <v>-4.4000000000000004</v>
      </c>
      <c r="H131" s="34">
        <v>3.294</v>
      </c>
      <c r="I131" s="34">
        <v>7.7</v>
      </c>
      <c r="J131" s="34">
        <v>6.93</v>
      </c>
      <c r="K131" s="34">
        <v>79.948400000000007</v>
      </c>
      <c r="L131" s="34">
        <v>30</v>
      </c>
      <c r="O131" s="60">
        <f t="shared" si="5"/>
        <v>1.6299999999999953E-2</v>
      </c>
      <c r="P131" s="1">
        <f t="shared" si="4"/>
        <v>36.194226880000002</v>
      </c>
    </row>
    <row r="132" spans="1:16" x14ac:dyDescent="0.3">
      <c r="A132" s="38">
        <v>42683</v>
      </c>
      <c r="B132" s="37">
        <v>0.62673611111111116</v>
      </c>
      <c r="C132" s="34">
        <v>482.5</v>
      </c>
      <c r="D132" s="34">
        <v>12.61</v>
      </c>
      <c r="E132" s="34">
        <v>11.051</v>
      </c>
      <c r="F132" s="34">
        <v>14.465</v>
      </c>
      <c r="G132" s="6">
        <v>-4.5999999999999996</v>
      </c>
      <c r="H132" s="34">
        <v>3.294</v>
      </c>
      <c r="I132" s="34">
        <v>7.7</v>
      </c>
      <c r="J132" s="34">
        <v>6.94</v>
      </c>
      <c r="K132" s="34">
        <v>80.0398</v>
      </c>
      <c r="L132" s="34">
        <v>30</v>
      </c>
      <c r="O132" s="60">
        <f t="shared" si="5"/>
        <v>5.5999999999999939E-3</v>
      </c>
      <c r="P132" s="1">
        <f t="shared" si="4"/>
        <v>36.256562840000001</v>
      </c>
    </row>
    <row r="133" spans="1:16" x14ac:dyDescent="0.3">
      <c r="A133" s="38">
        <v>42683</v>
      </c>
      <c r="B133" s="37">
        <v>0.62685185185185188</v>
      </c>
      <c r="C133" s="34">
        <v>482.66669999999999</v>
      </c>
      <c r="D133" s="34">
        <v>12.61</v>
      </c>
      <c r="E133" s="34">
        <v>11.034000000000001</v>
      </c>
      <c r="F133" s="34">
        <v>14.465</v>
      </c>
      <c r="G133" s="6">
        <v>-4.5999999999999996</v>
      </c>
      <c r="H133" s="34">
        <v>3.323</v>
      </c>
      <c r="I133" s="34">
        <v>7.7</v>
      </c>
      <c r="J133" s="34">
        <v>6.94</v>
      </c>
      <c r="K133" s="34">
        <v>80.09</v>
      </c>
      <c r="L133" s="34">
        <v>30</v>
      </c>
      <c r="O133" s="60">
        <f t="shared" si="5"/>
        <v>5.5999999999999939E-3</v>
      </c>
      <c r="P133" s="1">
        <f t="shared" si="4"/>
        <v>36.200788559999999</v>
      </c>
    </row>
    <row r="134" spans="1:16" x14ac:dyDescent="0.3">
      <c r="A134" s="38">
        <v>42683</v>
      </c>
      <c r="B134" s="37">
        <v>0.6269675925925926</v>
      </c>
      <c r="C134" s="34">
        <v>482.83330000000001</v>
      </c>
      <c r="D134" s="34">
        <v>12.6</v>
      </c>
      <c r="E134" s="34">
        <v>11.026</v>
      </c>
      <c r="F134" s="34">
        <v>14.465</v>
      </c>
      <c r="G134" s="6">
        <v>-4.7</v>
      </c>
      <c r="H134" s="34">
        <v>3.323</v>
      </c>
      <c r="I134" s="34">
        <v>7.7</v>
      </c>
      <c r="J134" s="34">
        <v>6.92</v>
      </c>
      <c r="K134" s="34">
        <v>79.849100000000007</v>
      </c>
      <c r="L134" s="34">
        <v>30</v>
      </c>
      <c r="O134" s="60">
        <f t="shared" si="5"/>
        <v>2.4999999999997247E-4</v>
      </c>
      <c r="P134" s="1">
        <f t="shared" si="4"/>
        <v>36.174541839999996</v>
      </c>
    </row>
    <row r="135" spans="1:16" x14ac:dyDescent="0.3">
      <c r="A135" s="38">
        <v>42683</v>
      </c>
      <c r="B135" s="37">
        <v>0.62708333333333344</v>
      </c>
      <c r="C135" s="34">
        <v>483</v>
      </c>
      <c r="D135" s="34">
        <v>12.6</v>
      </c>
      <c r="E135" s="34">
        <v>11.023999999999999</v>
      </c>
      <c r="F135" s="34">
        <v>14.465</v>
      </c>
      <c r="G135" s="6">
        <v>-4.5999999999999996</v>
      </c>
      <c r="H135" s="34">
        <v>3.323</v>
      </c>
      <c r="I135" s="34">
        <v>7.7</v>
      </c>
      <c r="J135" s="34">
        <v>6.93</v>
      </c>
      <c r="K135" s="34">
        <v>79.919399999999996</v>
      </c>
      <c r="L135" s="34">
        <v>30</v>
      </c>
      <c r="O135" s="60">
        <f t="shared" si="5"/>
        <v>5.5999999999999939E-3</v>
      </c>
      <c r="P135" s="1">
        <f t="shared" si="4"/>
        <v>36.167980159999999</v>
      </c>
    </row>
    <row r="136" spans="1:16" x14ac:dyDescent="0.3">
      <c r="A136" s="38">
        <v>42683</v>
      </c>
      <c r="B136" s="37">
        <v>0.62719907407407405</v>
      </c>
      <c r="C136" s="34">
        <v>483.16669999999999</v>
      </c>
      <c r="D136" s="34">
        <v>12.61</v>
      </c>
      <c r="E136" s="34">
        <v>11.036</v>
      </c>
      <c r="F136" s="34">
        <v>14.465</v>
      </c>
      <c r="G136" s="6">
        <v>-4.5</v>
      </c>
      <c r="H136" s="34">
        <v>3.323</v>
      </c>
      <c r="I136" s="34">
        <v>7.7</v>
      </c>
      <c r="J136" s="34">
        <v>6.94</v>
      </c>
      <c r="K136" s="34">
        <v>80.005700000000004</v>
      </c>
      <c r="L136" s="34">
        <v>30</v>
      </c>
      <c r="O136" s="60">
        <f t="shared" ref="O136:O167" si="6">IF(G136="","",IF(G136*O$2+O$3&lt;0,0,G136*O$2+O$3))</f>
        <v>1.0949999999999988E-2</v>
      </c>
      <c r="P136" s="1">
        <f t="shared" si="4"/>
        <v>36.207350239999997</v>
      </c>
    </row>
    <row r="137" spans="1:16" x14ac:dyDescent="0.3">
      <c r="A137" s="38">
        <v>42683</v>
      </c>
      <c r="B137" s="37">
        <v>0.62731481481481488</v>
      </c>
      <c r="C137" s="34">
        <v>483.33330000000001</v>
      </c>
      <c r="D137" s="34">
        <v>12.61</v>
      </c>
      <c r="E137" s="34">
        <v>11.048999999999999</v>
      </c>
      <c r="F137" s="34">
        <v>14.465</v>
      </c>
      <c r="G137" s="6">
        <v>-4.3</v>
      </c>
      <c r="H137" s="34">
        <v>3.294</v>
      </c>
      <c r="I137" s="34">
        <v>7.7</v>
      </c>
      <c r="J137" s="34">
        <v>6.95</v>
      </c>
      <c r="K137" s="34">
        <v>80.133200000000002</v>
      </c>
      <c r="L137" s="34">
        <v>30</v>
      </c>
      <c r="O137" s="60">
        <f t="shared" si="6"/>
        <v>2.1650000000000003E-2</v>
      </c>
      <c r="P137" s="1">
        <f t="shared" ref="P137:P191" si="7">E137*3.28084</f>
        <v>36.250001159999997</v>
      </c>
    </row>
    <row r="138" spans="1:16" x14ac:dyDescent="0.3">
      <c r="A138" s="38">
        <v>42683</v>
      </c>
      <c r="B138" s="37">
        <v>0.6274305555555556</v>
      </c>
      <c r="C138" s="34">
        <v>483.5</v>
      </c>
      <c r="D138" s="34">
        <v>12.61</v>
      </c>
      <c r="E138" s="34">
        <v>10.984</v>
      </c>
      <c r="F138" s="34">
        <v>14.464</v>
      </c>
      <c r="G138" s="6">
        <v>-3.8</v>
      </c>
      <c r="H138" s="34">
        <v>3.294</v>
      </c>
      <c r="I138" s="34">
        <v>7.7</v>
      </c>
      <c r="J138" s="34">
        <v>6.94</v>
      </c>
      <c r="K138" s="34">
        <v>80.039599999999993</v>
      </c>
      <c r="L138" s="34">
        <v>29.99</v>
      </c>
      <c r="O138" s="60">
        <f t="shared" si="6"/>
        <v>4.8399999999999999E-2</v>
      </c>
      <c r="P138" s="1">
        <f t="shared" si="7"/>
        <v>36.036746559999997</v>
      </c>
    </row>
    <row r="139" spans="1:16" x14ac:dyDescent="0.3">
      <c r="A139" s="38">
        <v>42683</v>
      </c>
      <c r="B139" s="37">
        <v>0.62754629629629632</v>
      </c>
      <c r="C139" s="34">
        <v>483.66669999999999</v>
      </c>
      <c r="D139" s="34">
        <v>12.61</v>
      </c>
      <c r="E139" s="34">
        <v>10.974</v>
      </c>
      <c r="F139" s="34">
        <v>14.464</v>
      </c>
      <c r="G139" s="6">
        <v>-4.4000000000000004</v>
      </c>
      <c r="H139" s="34">
        <v>3.294</v>
      </c>
      <c r="I139" s="34">
        <v>7.7</v>
      </c>
      <c r="J139" s="34">
        <v>6.94</v>
      </c>
      <c r="K139" s="34">
        <v>80.043700000000001</v>
      </c>
      <c r="L139" s="34">
        <v>30</v>
      </c>
      <c r="O139" s="60">
        <f t="shared" si="6"/>
        <v>1.6299999999999953E-2</v>
      </c>
      <c r="P139" s="1">
        <f t="shared" si="7"/>
        <v>36.003938159999997</v>
      </c>
    </row>
    <row r="140" spans="1:16" x14ac:dyDescent="0.3">
      <c r="A140" s="38">
        <v>42683</v>
      </c>
      <c r="B140" s="37">
        <v>0.62766203703703716</v>
      </c>
      <c r="C140" s="34">
        <v>483.83330000000001</v>
      </c>
      <c r="D140" s="34">
        <v>12.6</v>
      </c>
      <c r="E140" s="34">
        <v>11.034000000000001</v>
      </c>
      <c r="F140" s="34">
        <v>14.464</v>
      </c>
      <c r="G140" s="6">
        <v>-4.8</v>
      </c>
      <c r="H140" s="34">
        <v>3.294</v>
      </c>
      <c r="I140" s="34">
        <v>7.7</v>
      </c>
      <c r="J140" s="34">
        <v>6.94</v>
      </c>
      <c r="K140" s="34">
        <v>79.982799999999997</v>
      </c>
      <c r="L140" s="34">
        <v>30</v>
      </c>
      <c r="O140" s="60">
        <f t="shared" si="6"/>
        <v>0</v>
      </c>
      <c r="P140" s="1">
        <f t="shared" si="7"/>
        <v>36.200788559999999</v>
      </c>
    </row>
    <row r="141" spans="1:16" x14ac:dyDescent="0.3">
      <c r="A141" s="38">
        <v>42683</v>
      </c>
      <c r="B141" s="37">
        <v>0.62777777777777777</v>
      </c>
      <c r="C141" s="34">
        <v>484</v>
      </c>
      <c r="D141" s="34">
        <v>12.61</v>
      </c>
      <c r="E141" s="34">
        <v>13.132</v>
      </c>
      <c r="F141" s="34">
        <v>14.465999999999999</v>
      </c>
      <c r="G141" s="6">
        <v>-4.2</v>
      </c>
      <c r="H141" s="34">
        <v>3.294</v>
      </c>
      <c r="I141" s="34">
        <v>7.7</v>
      </c>
      <c r="J141" s="34">
        <v>6.94</v>
      </c>
      <c r="K141" s="34">
        <v>80.030600000000007</v>
      </c>
      <c r="L141" s="34">
        <v>30.04</v>
      </c>
      <c r="O141" s="60">
        <f t="shared" si="6"/>
        <v>2.6999999999999968E-2</v>
      </c>
      <c r="P141" s="1">
        <f t="shared" si="7"/>
        <v>43.083990880000002</v>
      </c>
    </row>
    <row r="142" spans="1:16" x14ac:dyDescent="0.3">
      <c r="A142" s="38">
        <v>42683</v>
      </c>
      <c r="B142" s="37">
        <v>0.62789351851851849</v>
      </c>
      <c r="C142" s="34">
        <v>484.16669999999999</v>
      </c>
      <c r="D142" s="34">
        <v>12.62</v>
      </c>
      <c r="E142" s="34">
        <v>12.906000000000001</v>
      </c>
      <c r="F142" s="34">
        <v>14.465999999999999</v>
      </c>
      <c r="G142" s="6">
        <v>-4.2</v>
      </c>
      <c r="H142" s="34">
        <v>3.294</v>
      </c>
      <c r="I142" s="34">
        <v>7.69</v>
      </c>
      <c r="J142" s="34">
        <v>6.72</v>
      </c>
      <c r="K142" s="34">
        <v>77.531499999999994</v>
      </c>
      <c r="L142" s="34">
        <v>30.08</v>
      </c>
      <c r="O142" s="60">
        <f t="shared" si="6"/>
        <v>2.6999999999999968E-2</v>
      </c>
      <c r="P142" s="1">
        <f t="shared" si="7"/>
        <v>42.342521040000001</v>
      </c>
    </row>
    <row r="143" spans="1:16" x14ac:dyDescent="0.3">
      <c r="A143" s="38">
        <v>42683</v>
      </c>
      <c r="B143" s="37">
        <v>0.62800925925925932</v>
      </c>
      <c r="C143" s="34">
        <v>484.33330000000001</v>
      </c>
      <c r="D143" s="34">
        <v>12.61</v>
      </c>
      <c r="E143" s="34">
        <v>10.260999999999999</v>
      </c>
      <c r="F143" s="34">
        <v>14.462999999999999</v>
      </c>
      <c r="G143" s="6">
        <v>-4.5999999999999996</v>
      </c>
      <c r="H143" s="34">
        <v>3.294</v>
      </c>
      <c r="I143" s="34">
        <v>7.7</v>
      </c>
      <c r="J143" s="34">
        <v>6.74</v>
      </c>
      <c r="K143" s="34">
        <v>77.690200000000004</v>
      </c>
      <c r="L143" s="34">
        <v>29.99</v>
      </c>
      <c r="O143" s="60">
        <f t="shared" si="6"/>
        <v>5.5999999999999939E-3</v>
      </c>
      <c r="P143" s="1">
        <f t="shared" si="7"/>
        <v>33.664699239999997</v>
      </c>
    </row>
    <row r="144" spans="1:16" x14ac:dyDescent="0.3">
      <c r="A144" s="38">
        <v>42683</v>
      </c>
      <c r="B144" s="37">
        <v>0.62812500000000004</v>
      </c>
      <c r="C144" s="34">
        <v>484.5</v>
      </c>
      <c r="D144" s="34">
        <v>12.6</v>
      </c>
      <c r="E144" s="34">
        <v>10.167999999999999</v>
      </c>
      <c r="F144" s="34">
        <v>14.462999999999999</v>
      </c>
      <c r="G144" s="6">
        <v>-4.0999999999999996</v>
      </c>
      <c r="H144" s="34">
        <v>3.294</v>
      </c>
      <c r="I144" s="34">
        <v>7.7</v>
      </c>
      <c r="J144" s="34">
        <v>6.86</v>
      </c>
      <c r="K144" s="34">
        <v>79.104900000000001</v>
      </c>
      <c r="L144" s="34">
        <v>29.99</v>
      </c>
      <c r="O144" s="60">
        <f t="shared" si="6"/>
        <v>3.234999999999999E-2</v>
      </c>
      <c r="P144" s="1">
        <f t="shared" si="7"/>
        <v>33.359581119999994</v>
      </c>
    </row>
    <row r="145" spans="1:16" x14ac:dyDescent="0.3">
      <c r="A145" s="38">
        <v>42683</v>
      </c>
      <c r="B145" s="37">
        <v>0.62824074074074088</v>
      </c>
      <c r="C145" s="34">
        <v>484.66669999999999</v>
      </c>
      <c r="D145" s="34">
        <v>12.61</v>
      </c>
      <c r="E145" s="34">
        <v>10.138</v>
      </c>
      <c r="F145" s="34">
        <v>14.462999999999999</v>
      </c>
      <c r="G145" s="6">
        <v>-4.5999999999999996</v>
      </c>
      <c r="H145" s="34">
        <v>3.294</v>
      </c>
      <c r="I145" s="34">
        <v>7.7</v>
      </c>
      <c r="J145" s="34">
        <v>6.89</v>
      </c>
      <c r="K145" s="34">
        <v>79.524699999999996</v>
      </c>
      <c r="L145" s="34">
        <v>29.99</v>
      </c>
      <c r="O145" s="60">
        <f t="shared" si="6"/>
        <v>5.5999999999999939E-3</v>
      </c>
      <c r="P145" s="1">
        <f t="shared" si="7"/>
        <v>33.26115592</v>
      </c>
    </row>
    <row r="146" spans="1:16" x14ac:dyDescent="0.3">
      <c r="A146" s="38">
        <v>42683</v>
      </c>
      <c r="B146" s="37">
        <v>0.62835648148148149</v>
      </c>
      <c r="C146" s="34">
        <v>484.83330000000001</v>
      </c>
      <c r="D146" s="34">
        <v>12.62</v>
      </c>
      <c r="E146" s="34">
        <v>10.135999999999999</v>
      </c>
      <c r="F146" s="34">
        <v>14.462999999999999</v>
      </c>
      <c r="G146" s="6">
        <v>-4.0999999999999996</v>
      </c>
      <c r="H146" s="34">
        <v>3.294</v>
      </c>
      <c r="I146" s="34">
        <v>7.7</v>
      </c>
      <c r="J146" s="34">
        <v>6.91</v>
      </c>
      <c r="K146" s="34">
        <v>79.732100000000003</v>
      </c>
      <c r="L146" s="34">
        <v>29.99</v>
      </c>
      <c r="O146" s="60">
        <f t="shared" si="6"/>
        <v>3.234999999999999E-2</v>
      </c>
      <c r="P146" s="1">
        <f t="shared" si="7"/>
        <v>33.254594239999996</v>
      </c>
    </row>
    <row r="147" spans="1:16" x14ac:dyDescent="0.3">
      <c r="A147" s="38">
        <v>42683</v>
      </c>
      <c r="B147" s="37">
        <v>0.62847222222222221</v>
      </c>
      <c r="C147" s="34">
        <v>485</v>
      </c>
      <c r="D147" s="34">
        <v>12.61</v>
      </c>
      <c r="E147" s="34">
        <v>10.156000000000001</v>
      </c>
      <c r="F147" s="34">
        <v>14.462999999999999</v>
      </c>
      <c r="G147" s="6">
        <v>-4.7</v>
      </c>
      <c r="H147" s="34">
        <v>3.294</v>
      </c>
      <c r="I147" s="34">
        <v>7.7</v>
      </c>
      <c r="J147" s="34">
        <v>6.91</v>
      </c>
      <c r="K147" s="34">
        <v>79.686700000000002</v>
      </c>
      <c r="L147" s="34">
        <v>29.99</v>
      </c>
      <c r="O147" s="60">
        <f t="shared" si="6"/>
        <v>2.4999999999997247E-4</v>
      </c>
      <c r="P147" s="1">
        <f t="shared" si="7"/>
        <v>33.320211040000004</v>
      </c>
    </row>
    <row r="148" spans="1:16" x14ac:dyDescent="0.3">
      <c r="A148" s="38">
        <v>42683</v>
      </c>
      <c r="B148" s="37">
        <v>0.62858796296296304</v>
      </c>
      <c r="C148" s="34">
        <v>485.16669999999999</v>
      </c>
      <c r="D148" s="34">
        <v>12.62</v>
      </c>
      <c r="E148" s="34">
        <v>10.143000000000001</v>
      </c>
      <c r="F148" s="34">
        <v>14.462999999999999</v>
      </c>
      <c r="G148" s="6">
        <v>-4.5999999999999996</v>
      </c>
      <c r="H148" s="34">
        <v>3.323</v>
      </c>
      <c r="I148" s="34">
        <v>7.7</v>
      </c>
      <c r="J148" s="34">
        <v>6.92</v>
      </c>
      <c r="K148" s="34">
        <v>79.841300000000004</v>
      </c>
      <c r="L148" s="34">
        <v>29.99</v>
      </c>
      <c r="O148" s="60">
        <f t="shared" si="6"/>
        <v>5.5999999999999939E-3</v>
      </c>
      <c r="P148" s="1">
        <f t="shared" si="7"/>
        <v>33.277560120000004</v>
      </c>
    </row>
    <row r="149" spans="1:16" x14ac:dyDescent="0.3">
      <c r="A149" s="38">
        <v>42683</v>
      </c>
      <c r="B149" s="37">
        <v>0.62870370370370376</v>
      </c>
      <c r="C149" s="34">
        <v>485.33330000000001</v>
      </c>
      <c r="D149" s="34">
        <v>12.62</v>
      </c>
      <c r="E149" s="34">
        <v>10.167999999999999</v>
      </c>
      <c r="F149" s="34">
        <v>14.462999999999999</v>
      </c>
      <c r="G149" s="6">
        <v>-4.5</v>
      </c>
      <c r="H149" s="34">
        <v>3.323</v>
      </c>
      <c r="I149" s="34">
        <v>7.7</v>
      </c>
      <c r="J149" s="34">
        <v>6.92</v>
      </c>
      <c r="K149" s="34">
        <v>79.791700000000006</v>
      </c>
      <c r="L149" s="34">
        <v>29.99</v>
      </c>
      <c r="O149" s="60">
        <f t="shared" si="6"/>
        <v>1.0949999999999988E-2</v>
      </c>
      <c r="P149" s="1">
        <f t="shared" si="7"/>
        <v>33.359581119999994</v>
      </c>
    </row>
    <row r="150" spans="1:16" x14ac:dyDescent="0.3">
      <c r="A150" s="38">
        <v>42683</v>
      </c>
      <c r="B150" s="37">
        <v>0.62881944444444438</v>
      </c>
      <c r="C150" s="34">
        <v>485.5</v>
      </c>
      <c r="D150" s="34">
        <v>12.62</v>
      </c>
      <c r="E150" s="34">
        <v>10.145</v>
      </c>
      <c r="F150" s="34">
        <v>14.462999999999999</v>
      </c>
      <c r="G150" s="6">
        <v>-4.5</v>
      </c>
      <c r="H150" s="34">
        <v>3.294</v>
      </c>
      <c r="I150" s="34">
        <v>7.7</v>
      </c>
      <c r="J150" s="34">
        <v>6.92</v>
      </c>
      <c r="K150" s="34">
        <v>79.842799999999997</v>
      </c>
      <c r="L150" s="34">
        <v>29.99</v>
      </c>
      <c r="O150" s="60">
        <f t="shared" si="6"/>
        <v>1.0949999999999988E-2</v>
      </c>
      <c r="P150" s="1">
        <f t="shared" si="7"/>
        <v>33.284121800000001</v>
      </c>
    </row>
    <row r="151" spans="1:16" x14ac:dyDescent="0.3">
      <c r="A151" s="38">
        <v>42683</v>
      </c>
      <c r="B151" s="37">
        <v>0.62893518518518521</v>
      </c>
      <c r="C151" s="34">
        <v>485.66669999999999</v>
      </c>
      <c r="D151" s="34">
        <v>12.61</v>
      </c>
      <c r="E151" s="34">
        <v>10.153</v>
      </c>
      <c r="F151" s="34">
        <v>14.462</v>
      </c>
      <c r="G151" s="6">
        <v>-4.5</v>
      </c>
      <c r="H151" s="34">
        <v>3.294</v>
      </c>
      <c r="I151" s="34">
        <v>7.7</v>
      </c>
      <c r="J151" s="34">
        <v>6.92</v>
      </c>
      <c r="K151" s="34">
        <v>79.865200000000002</v>
      </c>
      <c r="L151" s="34">
        <v>29.99</v>
      </c>
      <c r="O151" s="60">
        <f t="shared" si="6"/>
        <v>1.0949999999999988E-2</v>
      </c>
      <c r="P151" s="1">
        <f t="shared" si="7"/>
        <v>33.310368520000004</v>
      </c>
    </row>
    <row r="152" spans="1:16" x14ac:dyDescent="0.3">
      <c r="A152" s="38">
        <v>42683</v>
      </c>
      <c r="B152" s="37">
        <v>0.62905092592592593</v>
      </c>
      <c r="C152" s="34">
        <v>485.83330000000001</v>
      </c>
      <c r="D152" s="34">
        <v>12.61</v>
      </c>
      <c r="E152" s="34">
        <v>10.151</v>
      </c>
      <c r="F152" s="34">
        <v>14.462</v>
      </c>
      <c r="G152" s="6">
        <v>-4.4000000000000004</v>
      </c>
      <c r="H152" s="34">
        <v>3.323</v>
      </c>
      <c r="I152" s="34">
        <v>7.71</v>
      </c>
      <c r="J152" s="34">
        <v>6.91</v>
      </c>
      <c r="K152" s="34">
        <v>79.728999999999999</v>
      </c>
      <c r="L152" s="34">
        <v>29.99</v>
      </c>
      <c r="O152" s="60">
        <f t="shared" si="6"/>
        <v>1.6299999999999953E-2</v>
      </c>
      <c r="P152" s="1">
        <f t="shared" si="7"/>
        <v>33.30380684</v>
      </c>
    </row>
    <row r="153" spans="1:16" x14ac:dyDescent="0.3">
      <c r="A153" s="38">
        <v>42683</v>
      </c>
      <c r="B153" s="37">
        <v>0.62916666666666676</v>
      </c>
      <c r="C153" s="34">
        <v>486</v>
      </c>
      <c r="D153" s="34">
        <v>12.6</v>
      </c>
      <c r="E153" s="34">
        <v>10.157999999999999</v>
      </c>
      <c r="F153" s="34">
        <v>14.462</v>
      </c>
      <c r="G153" s="6">
        <v>-4.5</v>
      </c>
      <c r="H153" s="34">
        <v>3.323</v>
      </c>
      <c r="I153" s="34">
        <v>7.71</v>
      </c>
      <c r="J153" s="34">
        <v>6.91</v>
      </c>
      <c r="K153" s="34">
        <v>79.668499999999995</v>
      </c>
      <c r="L153" s="34">
        <v>30</v>
      </c>
      <c r="O153" s="60">
        <f t="shared" si="6"/>
        <v>1.0949999999999988E-2</v>
      </c>
      <c r="P153" s="1">
        <f t="shared" si="7"/>
        <v>33.326772720000001</v>
      </c>
    </row>
    <row r="154" spans="1:16" x14ac:dyDescent="0.3">
      <c r="A154" s="38">
        <v>42683</v>
      </c>
      <c r="B154" s="37">
        <v>0.62928240740740748</v>
      </c>
      <c r="C154" s="34">
        <v>486.16669999999999</v>
      </c>
      <c r="D154" s="34">
        <v>12.62</v>
      </c>
      <c r="E154" s="34">
        <v>10.145</v>
      </c>
      <c r="F154" s="34">
        <v>14.462</v>
      </c>
      <c r="G154" s="6">
        <v>-4.5</v>
      </c>
      <c r="H154" s="34">
        <v>3.323</v>
      </c>
      <c r="I154" s="34">
        <v>7.71</v>
      </c>
      <c r="J154" s="34">
        <v>6.92</v>
      </c>
      <c r="K154" s="34">
        <v>79.860200000000006</v>
      </c>
      <c r="L154" s="34">
        <v>29.98</v>
      </c>
      <c r="O154" s="60">
        <f t="shared" si="6"/>
        <v>1.0949999999999988E-2</v>
      </c>
      <c r="P154" s="1">
        <f t="shared" si="7"/>
        <v>33.284121800000001</v>
      </c>
    </row>
    <row r="155" spans="1:16" x14ac:dyDescent="0.3">
      <c r="A155" s="38">
        <v>42683</v>
      </c>
      <c r="B155" s="37">
        <v>0.6293981481481481</v>
      </c>
      <c r="C155" s="34">
        <v>486.33330000000001</v>
      </c>
      <c r="D155" s="34">
        <v>12.61</v>
      </c>
      <c r="E155" s="34">
        <v>10.211</v>
      </c>
      <c r="F155" s="34">
        <v>14.462</v>
      </c>
      <c r="G155" s="6">
        <v>-4.5999999999999996</v>
      </c>
      <c r="H155" s="34">
        <v>3.294</v>
      </c>
      <c r="I155" s="34">
        <v>7.71</v>
      </c>
      <c r="J155" s="34">
        <v>6.93</v>
      </c>
      <c r="K155" s="34">
        <v>79.921499999999995</v>
      </c>
      <c r="L155" s="34">
        <v>29.99</v>
      </c>
      <c r="O155" s="60">
        <f t="shared" si="6"/>
        <v>5.5999999999999939E-3</v>
      </c>
      <c r="P155" s="1">
        <f t="shared" si="7"/>
        <v>33.500657240000002</v>
      </c>
    </row>
    <row r="156" spans="1:16" x14ac:dyDescent="0.3">
      <c r="A156" s="38">
        <v>42683</v>
      </c>
      <c r="B156" s="37">
        <v>0.62951388888888893</v>
      </c>
      <c r="C156" s="34">
        <v>486.5</v>
      </c>
      <c r="D156" s="34">
        <v>12.62</v>
      </c>
      <c r="E156" s="34">
        <v>10.194000000000001</v>
      </c>
      <c r="F156" s="34">
        <v>14.462</v>
      </c>
      <c r="G156" s="6">
        <v>-4.4000000000000004</v>
      </c>
      <c r="H156" s="34">
        <v>3.294</v>
      </c>
      <c r="I156" s="34">
        <v>7.71</v>
      </c>
      <c r="J156" s="34">
        <v>6.92</v>
      </c>
      <c r="K156" s="34">
        <v>79.880899999999997</v>
      </c>
      <c r="L156" s="34">
        <v>29.98</v>
      </c>
      <c r="O156" s="60">
        <f t="shared" si="6"/>
        <v>1.6299999999999953E-2</v>
      </c>
      <c r="P156" s="1">
        <f t="shared" si="7"/>
        <v>33.444882960000001</v>
      </c>
    </row>
    <row r="157" spans="1:16" x14ac:dyDescent="0.3">
      <c r="A157" s="38">
        <v>42683</v>
      </c>
      <c r="B157" s="37">
        <v>0.62962962962962965</v>
      </c>
      <c r="C157" s="34">
        <v>486.66669999999999</v>
      </c>
      <c r="D157" s="34">
        <v>12.61</v>
      </c>
      <c r="E157" s="34">
        <v>10.188000000000001</v>
      </c>
      <c r="F157" s="34">
        <v>14.462</v>
      </c>
      <c r="G157" s="6">
        <v>-4.7</v>
      </c>
      <c r="H157" s="34">
        <v>3.294</v>
      </c>
      <c r="I157" s="34">
        <v>7.71</v>
      </c>
      <c r="J157" s="34">
        <v>6.92</v>
      </c>
      <c r="K157" s="34">
        <v>79.840999999999994</v>
      </c>
      <c r="L157" s="34">
        <v>29.99</v>
      </c>
      <c r="O157" s="60">
        <f t="shared" si="6"/>
        <v>2.4999999999997247E-4</v>
      </c>
      <c r="P157" s="1">
        <f t="shared" si="7"/>
        <v>33.425197920000002</v>
      </c>
    </row>
    <row r="158" spans="1:16" x14ac:dyDescent="0.3">
      <c r="A158" s="38">
        <v>42683</v>
      </c>
      <c r="B158" s="37">
        <v>0.62974537037037037</v>
      </c>
      <c r="C158" s="34">
        <v>486.83330000000001</v>
      </c>
      <c r="D158" s="34">
        <v>12.61</v>
      </c>
      <c r="E158" s="34">
        <v>10.189</v>
      </c>
      <c r="F158" s="34">
        <v>14.462</v>
      </c>
      <c r="G158" s="6">
        <v>-4.5999999999999996</v>
      </c>
      <c r="H158" s="34">
        <v>3.294</v>
      </c>
      <c r="I158" s="34">
        <v>7.71</v>
      </c>
      <c r="J158" s="34">
        <v>6.92</v>
      </c>
      <c r="K158" s="34">
        <v>79.841700000000003</v>
      </c>
      <c r="L158" s="34">
        <v>29.99</v>
      </c>
      <c r="O158" s="60">
        <f t="shared" si="6"/>
        <v>5.5999999999999939E-3</v>
      </c>
      <c r="P158" s="1">
        <f t="shared" si="7"/>
        <v>33.428478759999997</v>
      </c>
    </row>
    <row r="159" spans="1:16" x14ac:dyDescent="0.3">
      <c r="A159" s="38">
        <v>42683</v>
      </c>
      <c r="B159" s="37">
        <v>0.6298611111111112</v>
      </c>
      <c r="C159" s="34">
        <v>487</v>
      </c>
      <c r="D159" s="34">
        <v>12.61</v>
      </c>
      <c r="E159" s="34">
        <v>10.188000000000001</v>
      </c>
      <c r="F159" s="34">
        <v>14.462</v>
      </c>
      <c r="G159" s="6">
        <v>-4.5999999999999996</v>
      </c>
      <c r="H159" s="34">
        <v>3.294</v>
      </c>
      <c r="I159" s="34">
        <v>7.71</v>
      </c>
      <c r="J159" s="34">
        <v>6.93</v>
      </c>
      <c r="K159" s="34">
        <v>79.996600000000001</v>
      </c>
      <c r="L159" s="34">
        <v>29.99</v>
      </c>
      <c r="O159" s="60">
        <f t="shared" si="6"/>
        <v>5.5999999999999939E-3</v>
      </c>
      <c r="P159" s="1">
        <f t="shared" si="7"/>
        <v>33.425197920000002</v>
      </c>
    </row>
    <row r="160" spans="1:16" x14ac:dyDescent="0.3">
      <c r="A160" s="38">
        <v>42683</v>
      </c>
      <c r="B160" s="37">
        <v>0.62997685185185182</v>
      </c>
      <c r="C160" s="34">
        <v>487.16669999999999</v>
      </c>
      <c r="D160" s="34">
        <v>12.61</v>
      </c>
      <c r="E160" s="34">
        <v>10.196</v>
      </c>
      <c r="F160" s="34">
        <v>14.462</v>
      </c>
      <c r="G160" s="6">
        <v>-3.8</v>
      </c>
      <c r="H160" s="34">
        <v>3.323</v>
      </c>
      <c r="I160" s="34">
        <v>7.71</v>
      </c>
      <c r="J160" s="34">
        <v>6.94</v>
      </c>
      <c r="K160" s="34">
        <v>80.026799999999994</v>
      </c>
      <c r="L160" s="34">
        <v>29.99</v>
      </c>
      <c r="O160" s="60">
        <f t="shared" si="6"/>
        <v>4.8399999999999999E-2</v>
      </c>
      <c r="P160" s="1">
        <f t="shared" si="7"/>
        <v>33.451444639999998</v>
      </c>
    </row>
    <row r="161" spans="1:16" x14ac:dyDescent="0.3">
      <c r="A161" s="38">
        <v>42683</v>
      </c>
      <c r="B161" s="37">
        <v>0.63009259259259265</v>
      </c>
      <c r="C161" s="34">
        <v>487.33330000000001</v>
      </c>
      <c r="D161" s="34">
        <v>12.61</v>
      </c>
      <c r="E161" s="34">
        <v>10.183999999999999</v>
      </c>
      <c r="F161" s="34">
        <v>14.462</v>
      </c>
      <c r="G161" s="6">
        <v>-4.5999999999999996</v>
      </c>
      <c r="H161" s="34">
        <v>3.294</v>
      </c>
      <c r="I161" s="34">
        <v>7.71</v>
      </c>
      <c r="J161" s="34">
        <v>6.95</v>
      </c>
      <c r="K161" s="34">
        <v>80.139399999999995</v>
      </c>
      <c r="L161" s="34">
        <v>29.99</v>
      </c>
      <c r="O161" s="60">
        <f t="shared" si="6"/>
        <v>5.5999999999999939E-3</v>
      </c>
      <c r="P161" s="1">
        <f t="shared" si="7"/>
        <v>33.412074560000001</v>
      </c>
    </row>
    <row r="162" spans="1:16" x14ac:dyDescent="0.3">
      <c r="A162" s="38">
        <v>42683</v>
      </c>
      <c r="B162" s="37">
        <v>0.63020833333333337</v>
      </c>
      <c r="C162" s="34">
        <v>487.5</v>
      </c>
      <c r="D162" s="34">
        <v>12.61</v>
      </c>
      <c r="E162" s="34">
        <v>10.186</v>
      </c>
      <c r="F162" s="34">
        <v>14.462</v>
      </c>
      <c r="G162" s="6">
        <v>-4.5</v>
      </c>
      <c r="H162" s="34">
        <v>3.294</v>
      </c>
      <c r="I162" s="34">
        <v>7.72</v>
      </c>
      <c r="J162" s="34">
        <v>6.94</v>
      </c>
      <c r="K162" s="34">
        <v>80.055999999999997</v>
      </c>
      <c r="L162" s="34">
        <v>29.99</v>
      </c>
      <c r="O162" s="60">
        <f t="shared" si="6"/>
        <v>1.0949999999999988E-2</v>
      </c>
      <c r="P162" s="1">
        <f t="shared" si="7"/>
        <v>33.418636239999998</v>
      </c>
    </row>
    <row r="163" spans="1:16" x14ac:dyDescent="0.3">
      <c r="A163" s="38">
        <v>42683</v>
      </c>
      <c r="B163" s="37">
        <v>0.63032407407407409</v>
      </c>
      <c r="C163" s="34">
        <v>487.66669999999999</v>
      </c>
      <c r="D163" s="34">
        <v>12.62</v>
      </c>
      <c r="E163" s="34">
        <v>10.193</v>
      </c>
      <c r="F163" s="34">
        <v>14.462</v>
      </c>
      <c r="G163" s="6">
        <v>-4.5</v>
      </c>
      <c r="H163" s="34">
        <v>3.323</v>
      </c>
      <c r="I163" s="34">
        <v>7.72</v>
      </c>
      <c r="J163" s="34">
        <v>6.94</v>
      </c>
      <c r="K163" s="34">
        <v>80.117199999999997</v>
      </c>
      <c r="L163" s="34">
        <v>29.99</v>
      </c>
      <c r="O163" s="60">
        <f t="shared" si="6"/>
        <v>1.0949999999999988E-2</v>
      </c>
      <c r="P163" s="1">
        <f t="shared" si="7"/>
        <v>33.441602119999999</v>
      </c>
    </row>
    <row r="164" spans="1:16" x14ac:dyDescent="0.3">
      <c r="A164" s="38">
        <v>42683</v>
      </c>
      <c r="B164" s="37">
        <v>0.63043981481481493</v>
      </c>
      <c r="C164" s="34">
        <v>487.83330000000001</v>
      </c>
      <c r="D164" s="34">
        <v>12.61</v>
      </c>
      <c r="E164" s="34">
        <v>8.3369999999999997</v>
      </c>
      <c r="F164" s="34">
        <v>14.46</v>
      </c>
      <c r="G164" s="6">
        <v>-4.4000000000000004</v>
      </c>
      <c r="H164" s="34">
        <v>3.294</v>
      </c>
      <c r="I164" s="34">
        <v>7.71</v>
      </c>
      <c r="J164" s="34">
        <v>6.94</v>
      </c>
      <c r="K164" s="34">
        <v>80.087900000000005</v>
      </c>
      <c r="L164" s="34">
        <v>29.96</v>
      </c>
      <c r="O164" s="60">
        <f t="shared" si="6"/>
        <v>1.6299999999999953E-2</v>
      </c>
      <c r="P164" s="1">
        <f t="shared" si="7"/>
        <v>27.35236308</v>
      </c>
    </row>
    <row r="165" spans="1:16" x14ac:dyDescent="0.3">
      <c r="A165" s="38">
        <v>42683</v>
      </c>
      <c r="B165" s="37">
        <v>0.63055555555555554</v>
      </c>
      <c r="C165" s="34">
        <v>488</v>
      </c>
      <c r="D165" s="34">
        <v>12.62</v>
      </c>
      <c r="E165" s="34">
        <v>7.21</v>
      </c>
      <c r="F165" s="34">
        <v>14.459</v>
      </c>
      <c r="G165" s="6">
        <v>-4.4000000000000004</v>
      </c>
      <c r="H165" s="34">
        <v>3.323</v>
      </c>
      <c r="I165" s="34">
        <v>7.73</v>
      </c>
      <c r="J165" s="34">
        <v>6.99</v>
      </c>
      <c r="K165" s="34">
        <v>80.569000000000003</v>
      </c>
      <c r="L165" s="34">
        <v>29.91</v>
      </c>
      <c r="O165" s="60">
        <f t="shared" si="6"/>
        <v>1.6299999999999953E-2</v>
      </c>
      <c r="P165" s="1">
        <f t="shared" si="7"/>
        <v>23.6548564</v>
      </c>
    </row>
    <row r="166" spans="1:16" x14ac:dyDescent="0.3">
      <c r="A166" s="38">
        <v>42683</v>
      </c>
      <c r="B166" s="37">
        <v>0.63067129629629637</v>
      </c>
      <c r="C166" s="34">
        <v>488.16669999999999</v>
      </c>
      <c r="D166" s="34">
        <v>12.63</v>
      </c>
      <c r="E166" s="34">
        <v>7.1859999999999999</v>
      </c>
      <c r="F166" s="34">
        <v>14.459</v>
      </c>
      <c r="G166" s="6">
        <v>-4.5</v>
      </c>
      <c r="H166" s="34">
        <v>3.294</v>
      </c>
      <c r="I166" s="34">
        <v>7.74</v>
      </c>
      <c r="J166" s="34">
        <v>7.04</v>
      </c>
      <c r="K166" s="34">
        <v>81.198999999999998</v>
      </c>
      <c r="L166" s="34">
        <v>29.92</v>
      </c>
      <c r="O166" s="60">
        <f t="shared" si="6"/>
        <v>1.0949999999999988E-2</v>
      </c>
      <c r="P166" s="1">
        <f t="shared" si="7"/>
        <v>23.576116240000001</v>
      </c>
    </row>
    <row r="167" spans="1:16" x14ac:dyDescent="0.3">
      <c r="A167" s="38">
        <v>42683</v>
      </c>
      <c r="B167" s="37">
        <v>0.63078703703703709</v>
      </c>
      <c r="C167" s="34">
        <v>488.33330000000001</v>
      </c>
      <c r="D167" s="34">
        <v>12.62</v>
      </c>
      <c r="E167" s="34">
        <v>7.1840000000000002</v>
      </c>
      <c r="F167" s="34">
        <v>14.459</v>
      </c>
      <c r="G167" s="6">
        <v>-4.7</v>
      </c>
      <c r="H167" s="34">
        <v>3.294</v>
      </c>
      <c r="I167" s="34">
        <v>7.74</v>
      </c>
      <c r="J167" s="34">
        <v>7.09</v>
      </c>
      <c r="K167" s="34">
        <v>81.77</v>
      </c>
      <c r="L167" s="34">
        <v>29.91</v>
      </c>
      <c r="O167" s="60">
        <f t="shared" si="6"/>
        <v>2.4999999999997247E-4</v>
      </c>
      <c r="P167" s="1">
        <f t="shared" si="7"/>
        <v>23.56955456</v>
      </c>
    </row>
    <row r="168" spans="1:16" x14ac:dyDescent="0.3">
      <c r="A168" s="38">
        <v>42683</v>
      </c>
      <c r="B168" s="37">
        <v>0.63090277777777781</v>
      </c>
      <c r="C168" s="34">
        <v>488.5</v>
      </c>
      <c r="D168" s="34">
        <v>12.63</v>
      </c>
      <c r="E168" s="34">
        <v>7.1870000000000003</v>
      </c>
      <c r="F168" s="34">
        <v>14.459</v>
      </c>
      <c r="G168" s="6">
        <v>-3.8</v>
      </c>
      <c r="H168" s="34">
        <v>3.294</v>
      </c>
      <c r="I168" s="34">
        <v>7.74</v>
      </c>
      <c r="J168" s="34">
        <v>7.1</v>
      </c>
      <c r="K168" s="34">
        <v>81.940299999999993</v>
      </c>
      <c r="L168" s="34">
        <v>29.91</v>
      </c>
      <c r="O168" s="60">
        <f t="shared" ref="O168:O191" si="8">IF(G168="","",IF(G168*O$2+O$3&lt;0,0,G168*O$2+O$3))</f>
        <v>4.8399999999999999E-2</v>
      </c>
      <c r="P168" s="1">
        <f t="shared" si="7"/>
        <v>23.57939708</v>
      </c>
    </row>
    <row r="169" spans="1:16" x14ac:dyDescent="0.3">
      <c r="A169" s="38">
        <v>42683</v>
      </c>
      <c r="B169" s="37">
        <v>0.63101851851851865</v>
      </c>
      <c r="C169" s="34">
        <v>488.66669999999999</v>
      </c>
      <c r="D169" s="34">
        <v>12.63</v>
      </c>
      <c r="E169" s="34">
        <v>7.1849999999999996</v>
      </c>
      <c r="F169" s="34">
        <v>14.458</v>
      </c>
      <c r="G169" s="6">
        <v>-4.8</v>
      </c>
      <c r="H169" s="34">
        <v>3.323</v>
      </c>
      <c r="I169" s="34">
        <v>7.74</v>
      </c>
      <c r="J169" s="34">
        <v>7.13</v>
      </c>
      <c r="K169" s="34">
        <v>82.3078</v>
      </c>
      <c r="L169" s="34">
        <v>29.9</v>
      </c>
      <c r="O169" s="60">
        <f t="shared" si="8"/>
        <v>0</v>
      </c>
      <c r="P169" s="1">
        <f t="shared" si="7"/>
        <v>23.572835399999999</v>
      </c>
    </row>
    <row r="170" spans="1:16" x14ac:dyDescent="0.3">
      <c r="A170" s="38">
        <v>42683</v>
      </c>
      <c r="B170" s="37">
        <v>0.63113425925925926</v>
      </c>
      <c r="C170" s="34">
        <v>488.83330000000001</v>
      </c>
      <c r="D170" s="34">
        <v>12.63</v>
      </c>
      <c r="E170" s="34">
        <v>7.1870000000000003</v>
      </c>
      <c r="F170" s="34">
        <v>14.459</v>
      </c>
      <c r="G170" s="6">
        <v>-4.5</v>
      </c>
      <c r="H170" s="34">
        <v>3.323</v>
      </c>
      <c r="I170" s="34">
        <v>7.74</v>
      </c>
      <c r="J170" s="34">
        <v>7.13</v>
      </c>
      <c r="K170" s="34">
        <v>82.301500000000004</v>
      </c>
      <c r="L170" s="34">
        <v>29.91</v>
      </c>
      <c r="O170" s="60">
        <f t="shared" si="8"/>
        <v>1.0949999999999988E-2</v>
      </c>
      <c r="P170" s="1">
        <f t="shared" si="7"/>
        <v>23.57939708</v>
      </c>
    </row>
    <row r="171" spans="1:16" x14ac:dyDescent="0.3">
      <c r="A171" s="38">
        <v>42683</v>
      </c>
      <c r="B171" s="37">
        <v>0.63124999999999998</v>
      </c>
      <c r="C171" s="34">
        <v>489</v>
      </c>
      <c r="D171" s="34">
        <v>12.62</v>
      </c>
      <c r="E171" s="34">
        <v>7.2</v>
      </c>
      <c r="F171" s="34">
        <v>14.459</v>
      </c>
      <c r="G171" s="6">
        <v>-4.5</v>
      </c>
      <c r="H171" s="34">
        <v>3.323</v>
      </c>
      <c r="I171" s="34">
        <v>7.74</v>
      </c>
      <c r="J171" s="34">
        <v>7.14</v>
      </c>
      <c r="K171" s="34">
        <v>82.340599999999995</v>
      </c>
      <c r="L171" s="34">
        <v>29.91</v>
      </c>
      <c r="O171" s="60">
        <f t="shared" si="8"/>
        <v>1.0949999999999988E-2</v>
      </c>
      <c r="P171" s="1">
        <f t="shared" si="7"/>
        <v>23.622047999999999</v>
      </c>
    </row>
    <row r="172" spans="1:16" x14ac:dyDescent="0.3">
      <c r="A172" s="38">
        <v>42683</v>
      </c>
      <c r="B172" s="37">
        <v>0.63136574074074081</v>
      </c>
      <c r="C172" s="34">
        <v>489.16669999999999</v>
      </c>
      <c r="D172" s="34">
        <v>12.62</v>
      </c>
      <c r="E172" s="34">
        <v>7.1920000000000002</v>
      </c>
      <c r="F172" s="34">
        <v>14.458</v>
      </c>
      <c r="G172" s="6">
        <v>-4.5999999999999996</v>
      </c>
      <c r="H172" s="34">
        <v>3.294</v>
      </c>
      <c r="I172" s="34">
        <v>7.74</v>
      </c>
      <c r="J172" s="34">
        <v>7.16</v>
      </c>
      <c r="K172" s="34">
        <v>82.541300000000007</v>
      </c>
      <c r="L172" s="34">
        <v>29.91</v>
      </c>
      <c r="O172" s="60">
        <f t="shared" si="8"/>
        <v>5.5999999999999939E-3</v>
      </c>
      <c r="P172" s="1">
        <f t="shared" si="7"/>
        <v>23.59580128</v>
      </c>
    </row>
    <row r="173" spans="1:16" x14ac:dyDescent="0.3">
      <c r="A173" s="38">
        <v>42683</v>
      </c>
      <c r="B173" s="37">
        <v>0.63148148148148153</v>
      </c>
      <c r="C173" s="34">
        <v>489.33330000000001</v>
      </c>
      <c r="D173" s="34">
        <v>12.63</v>
      </c>
      <c r="E173" s="34">
        <v>7.19</v>
      </c>
      <c r="F173" s="34">
        <v>14.458</v>
      </c>
      <c r="G173" s="6">
        <v>-4.5999999999999996</v>
      </c>
      <c r="H173" s="34">
        <v>3.323</v>
      </c>
      <c r="I173" s="34">
        <v>7.74</v>
      </c>
      <c r="J173" s="34">
        <v>7.14</v>
      </c>
      <c r="K173" s="34">
        <v>82.348200000000006</v>
      </c>
      <c r="L173" s="34">
        <v>29.91</v>
      </c>
      <c r="O173" s="60">
        <f t="shared" si="8"/>
        <v>5.5999999999999939E-3</v>
      </c>
      <c r="P173" s="1">
        <f t="shared" si="7"/>
        <v>23.589239600000003</v>
      </c>
    </row>
    <row r="174" spans="1:16" x14ac:dyDescent="0.3">
      <c r="A174" s="38">
        <v>42683</v>
      </c>
      <c r="B174" s="37">
        <v>0.63159722222222237</v>
      </c>
      <c r="C174" s="34">
        <v>489.5</v>
      </c>
      <c r="D174" s="34">
        <v>12.63</v>
      </c>
      <c r="E174" s="34">
        <v>7.1840000000000002</v>
      </c>
      <c r="F174" s="34">
        <v>14.458</v>
      </c>
      <c r="G174" s="6">
        <v>-4.5999999999999996</v>
      </c>
      <c r="H174" s="34">
        <v>3.323</v>
      </c>
      <c r="I174" s="34">
        <v>7.74</v>
      </c>
      <c r="J174" s="34">
        <v>7.12</v>
      </c>
      <c r="K174" s="34">
        <v>82.1798</v>
      </c>
      <c r="L174" s="34">
        <v>29.91</v>
      </c>
      <c r="O174" s="60">
        <f t="shared" si="8"/>
        <v>5.5999999999999939E-3</v>
      </c>
      <c r="P174" s="1">
        <f t="shared" si="7"/>
        <v>23.56955456</v>
      </c>
    </row>
    <row r="175" spans="1:16" x14ac:dyDescent="0.3">
      <c r="A175" s="38">
        <v>42683</v>
      </c>
      <c r="B175" s="37">
        <v>0.63171296296296298</v>
      </c>
      <c r="C175" s="34">
        <v>489.66669999999999</v>
      </c>
      <c r="D175" s="34">
        <v>12.62</v>
      </c>
      <c r="E175" s="34">
        <v>7.1989999999999998</v>
      </c>
      <c r="F175" s="34">
        <v>14.458</v>
      </c>
      <c r="G175" s="6">
        <v>-4.5</v>
      </c>
      <c r="H175" s="34">
        <v>3.323</v>
      </c>
      <c r="I175" s="34">
        <v>7.74</v>
      </c>
      <c r="J175" s="34">
        <v>7.13</v>
      </c>
      <c r="K175" s="34">
        <v>82.234099999999998</v>
      </c>
      <c r="L175" s="34">
        <v>29.91</v>
      </c>
      <c r="O175" s="60">
        <f t="shared" si="8"/>
        <v>1.0949999999999988E-2</v>
      </c>
      <c r="P175" s="1">
        <f t="shared" si="7"/>
        <v>23.618767160000001</v>
      </c>
    </row>
    <row r="176" spans="1:16" x14ac:dyDescent="0.3">
      <c r="A176" s="38">
        <v>42683</v>
      </c>
      <c r="B176" s="37">
        <v>0.6318287037037037</v>
      </c>
      <c r="C176" s="34">
        <v>489.83330000000001</v>
      </c>
      <c r="D176" s="34">
        <v>12.63</v>
      </c>
      <c r="E176" s="34">
        <v>7.1890000000000001</v>
      </c>
      <c r="F176" s="34">
        <v>14.458</v>
      </c>
      <c r="G176" s="6">
        <v>-4.5</v>
      </c>
      <c r="H176" s="34">
        <v>3.323</v>
      </c>
      <c r="I176" s="34">
        <v>7.74</v>
      </c>
      <c r="J176" s="34">
        <v>7.13</v>
      </c>
      <c r="K176" s="34">
        <v>82.282399999999996</v>
      </c>
      <c r="L176" s="34">
        <v>29.91</v>
      </c>
      <c r="O176" s="60">
        <f t="shared" si="8"/>
        <v>1.0949999999999988E-2</v>
      </c>
      <c r="P176" s="1">
        <f t="shared" si="7"/>
        <v>23.58595876</v>
      </c>
    </row>
    <row r="177" spans="1:16" x14ac:dyDescent="0.3">
      <c r="A177" s="38">
        <v>42683</v>
      </c>
      <c r="B177" s="37">
        <v>0.63194444444444453</v>
      </c>
      <c r="C177" s="34">
        <v>490</v>
      </c>
      <c r="D177" s="34">
        <v>12.62</v>
      </c>
      <c r="E177" s="34">
        <v>7.1890000000000001</v>
      </c>
      <c r="F177" s="34">
        <v>14.458</v>
      </c>
      <c r="G177" s="6">
        <v>-4.5</v>
      </c>
      <c r="H177" s="34">
        <v>3.294</v>
      </c>
      <c r="I177" s="34">
        <v>7.74</v>
      </c>
      <c r="J177" s="34">
        <v>7.15</v>
      </c>
      <c r="K177" s="34">
        <v>82.509600000000006</v>
      </c>
      <c r="L177" s="34">
        <v>29.91</v>
      </c>
      <c r="O177" s="60">
        <f t="shared" si="8"/>
        <v>1.0949999999999988E-2</v>
      </c>
      <c r="P177" s="1">
        <f t="shared" si="7"/>
        <v>23.58595876</v>
      </c>
    </row>
    <row r="178" spans="1:16" x14ac:dyDescent="0.3">
      <c r="A178" s="38">
        <v>42683</v>
      </c>
      <c r="B178" s="37">
        <v>0.63206018518518525</v>
      </c>
      <c r="C178" s="34">
        <v>490.16669999999999</v>
      </c>
      <c r="D178" s="34">
        <v>12.62</v>
      </c>
      <c r="E178" s="34">
        <v>7.2690000000000001</v>
      </c>
      <c r="F178" s="34">
        <v>14.458</v>
      </c>
      <c r="G178" s="6">
        <v>-4.5999999999999996</v>
      </c>
      <c r="H178" s="34">
        <v>3.294</v>
      </c>
      <c r="I178" s="34">
        <v>7.74</v>
      </c>
      <c r="J178" s="34">
        <v>7.16</v>
      </c>
      <c r="K178" s="34">
        <v>82.614000000000004</v>
      </c>
      <c r="L178" s="34">
        <v>29.91</v>
      </c>
      <c r="O178" s="60">
        <f t="shared" si="8"/>
        <v>5.5999999999999939E-3</v>
      </c>
      <c r="P178" s="1">
        <f t="shared" si="7"/>
        <v>23.84842596</v>
      </c>
    </row>
    <row r="179" spans="1:16" x14ac:dyDescent="0.3">
      <c r="A179" s="38">
        <v>42683</v>
      </c>
      <c r="B179" s="37">
        <v>0.63217592592592586</v>
      </c>
      <c r="C179" s="34">
        <v>490.33330000000001</v>
      </c>
      <c r="D179" s="34">
        <v>12.62</v>
      </c>
      <c r="E179" s="34">
        <v>7.282</v>
      </c>
      <c r="F179" s="34">
        <v>14.458</v>
      </c>
      <c r="G179" s="6">
        <v>-4.3</v>
      </c>
      <c r="H179" s="34">
        <v>3.323</v>
      </c>
      <c r="I179" s="34">
        <v>7.74</v>
      </c>
      <c r="J179" s="34">
        <v>7.16</v>
      </c>
      <c r="K179" s="34">
        <v>82.626300000000001</v>
      </c>
      <c r="L179" s="34">
        <v>29.91</v>
      </c>
      <c r="O179" s="60">
        <f t="shared" si="8"/>
        <v>2.1650000000000003E-2</v>
      </c>
      <c r="P179" s="1">
        <f t="shared" si="7"/>
        <v>23.89107688</v>
      </c>
    </row>
    <row r="180" spans="1:16" x14ac:dyDescent="0.3">
      <c r="A180" s="38">
        <v>42683</v>
      </c>
      <c r="B180" s="37">
        <v>0.6322916666666667</v>
      </c>
      <c r="C180" s="34">
        <v>490.5</v>
      </c>
      <c r="D180" s="34">
        <v>12.62</v>
      </c>
      <c r="E180" s="34">
        <v>7.2919999999999998</v>
      </c>
      <c r="F180" s="34">
        <v>14.458</v>
      </c>
      <c r="G180" s="6">
        <v>-4.5999999999999996</v>
      </c>
      <c r="H180" s="34">
        <v>3.323</v>
      </c>
      <c r="I180" s="34">
        <v>7.74</v>
      </c>
      <c r="J180" s="34">
        <v>7.16</v>
      </c>
      <c r="K180" s="34">
        <v>82.554100000000005</v>
      </c>
      <c r="L180" s="34">
        <v>29.91</v>
      </c>
      <c r="O180" s="60">
        <f t="shared" si="8"/>
        <v>5.5999999999999939E-3</v>
      </c>
      <c r="P180" s="1">
        <f t="shared" si="7"/>
        <v>23.92388528</v>
      </c>
    </row>
    <row r="181" spans="1:16" x14ac:dyDescent="0.3">
      <c r="A181" s="38">
        <v>42683</v>
      </c>
      <c r="B181" s="37">
        <v>0.63240740740740742</v>
      </c>
      <c r="C181" s="34">
        <v>490.66669999999999</v>
      </c>
      <c r="D181" s="34">
        <v>12.63</v>
      </c>
      <c r="E181" s="34">
        <v>6.2</v>
      </c>
      <c r="F181" s="34">
        <v>14.457000000000001</v>
      </c>
      <c r="G181" s="6">
        <v>-4.5</v>
      </c>
      <c r="H181" s="34">
        <v>3.323</v>
      </c>
      <c r="I181" s="34">
        <v>7.74</v>
      </c>
      <c r="J181" s="34">
        <v>7.16</v>
      </c>
      <c r="K181" s="34">
        <v>82.599900000000005</v>
      </c>
      <c r="L181" s="34">
        <v>29.9</v>
      </c>
      <c r="O181" s="60">
        <f t="shared" si="8"/>
        <v>1.0949999999999988E-2</v>
      </c>
      <c r="P181" s="1">
        <f t="shared" si="7"/>
        <v>20.341208000000002</v>
      </c>
    </row>
    <row r="182" spans="1:16" x14ac:dyDescent="0.3">
      <c r="A182" s="38">
        <v>42683</v>
      </c>
      <c r="B182" s="37">
        <v>0.63252314814814825</v>
      </c>
      <c r="C182" s="34">
        <v>490.83330000000001</v>
      </c>
      <c r="D182" s="34">
        <v>12.62</v>
      </c>
      <c r="E182" s="34">
        <v>4.8899999999999997</v>
      </c>
      <c r="F182" s="34">
        <v>14.456</v>
      </c>
      <c r="G182" s="6">
        <v>-4.5</v>
      </c>
      <c r="H182" s="34">
        <v>3.294</v>
      </c>
      <c r="I182" s="34">
        <v>7.74</v>
      </c>
      <c r="J182" s="34">
        <v>7.13</v>
      </c>
      <c r="K182" s="34">
        <v>82.200800000000001</v>
      </c>
      <c r="L182" s="34">
        <v>29.89</v>
      </c>
      <c r="O182" s="60">
        <f t="shared" si="8"/>
        <v>1.0949999999999988E-2</v>
      </c>
      <c r="P182" s="1">
        <f t="shared" si="7"/>
        <v>16.043307599999999</v>
      </c>
    </row>
    <row r="183" spans="1:16" x14ac:dyDescent="0.3">
      <c r="A183" s="38">
        <v>42683</v>
      </c>
      <c r="B183" s="37">
        <v>0.63263888888888897</v>
      </c>
      <c r="C183" s="34">
        <v>491</v>
      </c>
      <c r="D183" s="34">
        <v>12.62</v>
      </c>
      <c r="E183" s="34">
        <v>4.8970000000000002</v>
      </c>
      <c r="F183" s="34">
        <v>14.456</v>
      </c>
      <c r="G183" s="6">
        <v>-4.7</v>
      </c>
      <c r="H183" s="34">
        <v>3.294</v>
      </c>
      <c r="I183" s="34">
        <v>7.73</v>
      </c>
      <c r="J183" s="34">
        <v>7.1</v>
      </c>
      <c r="K183" s="34">
        <v>81.8767</v>
      </c>
      <c r="L183" s="34">
        <v>29.89</v>
      </c>
      <c r="O183" s="60">
        <f t="shared" si="8"/>
        <v>2.4999999999997247E-4</v>
      </c>
      <c r="P183" s="1">
        <f t="shared" si="7"/>
        <v>16.06627348</v>
      </c>
    </row>
    <row r="184" spans="1:16" x14ac:dyDescent="0.3">
      <c r="A184" s="38">
        <v>42683</v>
      </c>
      <c r="B184" s="37">
        <v>0.63275462962962958</v>
      </c>
      <c r="C184" s="34">
        <v>491.16669999999999</v>
      </c>
      <c r="D184" s="34">
        <v>12.62</v>
      </c>
      <c r="E184" s="34">
        <v>4.91</v>
      </c>
      <c r="F184" s="34">
        <v>14.456</v>
      </c>
      <c r="G184" s="6">
        <v>-4.7</v>
      </c>
      <c r="H184" s="34">
        <v>3.294</v>
      </c>
      <c r="I184" s="34">
        <v>7.73</v>
      </c>
      <c r="J184" s="34">
        <v>7.09</v>
      </c>
      <c r="K184" s="34">
        <v>81.832400000000007</v>
      </c>
      <c r="L184" s="34">
        <v>29.89</v>
      </c>
      <c r="O184" s="60">
        <f t="shared" si="8"/>
        <v>2.4999999999997247E-4</v>
      </c>
      <c r="P184" s="1">
        <f t="shared" si="7"/>
        <v>16.108924399999999</v>
      </c>
    </row>
    <row r="185" spans="1:16" x14ac:dyDescent="0.3">
      <c r="A185" s="38">
        <v>42683</v>
      </c>
      <c r="B185" s="37">
        <v>0.63287037037037042</v>
      </c>
      <c r="C185" s="34">
        <v>491.33330000000001</v>
      </c>
      <c r="D185" s="34">
        <v>12.62</v>
      </c>
      <c r="E185" s="34">
        <v>4.93</v>
      </c>
      <c r="F185" s="34">
        <v>14.456</v>
      </c>
      <c r="G185" s="6">
        <v>-4.5</v>
      </c>
      <c r="H185" s="34">
        <v>3.294</v>
      </c>
      <c r="I185" s="34">
        <v>7.73</v>
      </c>
      <c r="J185" s="34">
        <v>7.08</v>
      </c>
      <c r="K185" s="34">
        <v>81.675600000000003</v>
      </c>
      <c r="L185" s="34">
        <v>29.89</v>
      </c>
      <c r="O185" s="60">
        <f t="shared" si="8"/>
        <v>1.0949999999999988E-2</v>
      </c>
      <c r="P185" s="1">
        <f t="shared" si="7"/>
        <v>16.1745412</v>
      </c>
    </row>
    <row r="186" spans="1:16" x14ac:dyDescent="0.3">
      <c r="A186" s="38">
        <v>42683</v>
      </c>
      <c r="B186" s="37">
        <v>0.63298611111111114</v>
      </c>
      <c r="C186" s="34">
        <v>491.5</v>
      </c>
      <c r="D186" s="34">
        <v>12.66</v>
      </c>
      <c r="E186" s="34">
        <v>1.1879999999999999</v>
      </c>
      <c r="F186" s="34">
        <v>14.452</v>
      </c>
      <c r="G186" s="6">
        <v>-3.5</v>
      </c>
      <c r="H186" s="34">
        <v>3.294</v>
      </c>
      <c r="I186" s="34">
        <v>8.1300000000000008</v>
      </c>
      <c r="J186" s="34">
        <v>7.18</v>
      </c>
      <c r="K186" s="34">
        <v>82.732799999999997</v>
      </c>
      <c r="L186" s="34">
        <v>29.49</v>
      </c>
      <c r="O186" s="60">
        <f t="shared" si="8"/>
        <v>6.444999999999998E-2</v>
      </c>
      <c r="P186" s="1">
        <f t="shared" si="7"/>
        <v>3.8976379199999998</v>
      </c>
    </row>
    <row r="187" spans="1:16" x14ac:dyDescent="0.3">
      <c r="A187" s="38">
        <v>42683</v>
      </c>
      <c r="B187" s="37">
        <v>0.63310185185185186</v>
      </c>
      <c r="C187" s="34">
        <v>491.66669999999999</v>
      </c>
      <c r="D187" s="34">
        <v>12.9</v>
      </c>
      <c r="E187" s="34">
        <v>1.1839999999999999</v>
      </c>
      <c r="F187" s="34">
        <v>14.452</v>
      </c>
      <c r="G187" s="6">
        <v>-2.7</v>
      </c>
      <c r="H187" s="34">
        <v>3.294</v>
      </c>
      <c r="I187" s="34">
        <v>8.2200000000000006</v>
      </c>
      <c r="J187" s="34">
        <v>10.33</v>
      </c>
      <c r="K187" s="34">
        <v>119.4058</v>
      </c>
      <c r="L187" s="34">
        <v>29.3</v>
      </c>
      <c r="O187" s="60">
        <f t="shared" si="8"/>
        <v>0.10724999999999998</v>
      </c>
      <c r="P187" s="1">
        <f t="shared" si="7"/>
        <v>3.8845145599999999</v>
      </c>
    </row>
    <row r="188" spans="1:16" x14ac:dyDescent="0.3">
      <c r="A188" s="38">
        <v>42683</v>
      </c>
      <c r="B188" s="37">
        <v>0.63321759259259269</v>
      </c>
      <c r="C188" s="34">
        <v>491.83330000000001</v>
      </c>
      <c r="D188" s="34">
        <v>12.95</v>
      </c>
      <c r="E188" s="34">
        <v>1.204</v>
      </c>
      <c r="F188" s="34">
        <v>14.452</v>
      </c>
      <c r="G188" s="6">
        <v>-2.5</v>
      </c>
      <c r="H188" s="34">
        <v>3.294</v>
      </c>
      <c r="I188" s="34">
        <v>8.2200000000000006</v>
      </c>
      <c r="J188" s="34">
        <v>12.1</v>
      </c>
      <c r="K188" s="34">
        <v>139.9495</v>
      </c>
      <c r="L188" s="34">
        <v>29.23</v>
      </c>
      <c r="O188" s="60">
        <f t="shared" si="8"/>
        <v>0.11794999999999997</v>
      </c>
      <c r="P188" s="1">
        <f t="shared" si="7"/>
        <v>3.9501313599999999</v>
      </c>
    </row>
    <row r="189" spans="1:16" x14ac:dyDescent="0.3">
      <c r="A189" s="38">
        <v>42683</v>
      </c>
      <c r="B189" s="37">
        <v>0.6333333333333333</v>
      </c>
      <c r="C189" s="34">
        <v>492</v>
      </c>
      <c r="D189" s="34">
        <v>12.95</v>
      </c>
      <c r="E189" s="34">
        <v>1.1990000000000001</v>
      </c>
      <c r="F189" s="34">
        <v>14.452</v>
      </c>
      <c r="G189" s="6">
        <v>-3.5</v>
      </c>
      <c r="H189" s="34">
        <v>3.294</v>
      </c>
      <c r="I189" s="34">
        <v>8.2200000000000006</v>
      </c>
      <c r="J189" s="34">
        <v>12.89</v>
      </c>
      <c r="K189" s="34">
        <v>149.09119999999999</v>
      </c>
      <c r="L189" s="34">
        <v>29.2</v>
      </c>
      <c r="O189" s="60">
        <f t="shared" si="8"/>
        <v>6.444999999999998E-2</v>
      </c>
      <c r="P189" s="1">
        <f t="shared" si="7"/>
        <v>3.9337271600000001</v>
      </c>
    </row>
    <row r="190" spans="1:16" x14ac:dyDescent="0.3">
      <c r="A190" s="38">
        <v>42683</v>
      </c>
      <c r="B190" s="37">
        <v>0.63344907407407414</v>
      </c>
      <c r="C190" s="34">
        <v>492.16669999999999</v>
      </c>
      <c r="D190" s="34">
        <v>12.95</v>
      </c>
      <c r="E190" s="34">
        <v>1.153</v>
      </c>
      <c r="F190" s="34">
        <v>14.452999999999999</v>
      </c>
      <c r="G190" s="6">
        <v>-2.7</v>
      </c>
      <c r="H190" s="34">
        <v>3.294</v>
      </c>
      <c r="I190" s="34">
        <v>8.2100000000000009</v>
      </c>
      <c r="J190" s="34">
        <v>13.47</v>
      </c>
      <c r="K190" s="34">
        <v>155.93020000000001</v>
      </c>
      <c r="L190" s="34">
        <v>29.29</v>
      </c>
      <c r="O190" s="60">
        <f t="shared" si="8"/>
        <v>0.10724999999999998</v>
      </c>
      <c r="P190" s="1">
        <f t="shared" si="7"/>
        <v>3.7828085200000001</v>
      </c>
    </row>
    <row r="191" spans="1:16" x14ac:dyDescent="0.3">
      <c r="A191" s="42">
        <v>42683</v>
      </c>
      <c r="B191" s="37">
        <v>0.63356481481481486</v>
      </c>
      <c r="C191" s="43">
        <v>492.33330000000001</v>
      </c>
      <c r="D191" s="43">
        <v>12.94</v>
      </c>
      <c r="E191" s="43">
        <v>1.2010000000000001</v>
      </c>
      <c r="F191" s="43">
        <v>14.452999999999999</v>
      </c>
      <c r="G191" s="8">
        <v>-2.4</v>
      </c>
      <c r="H191" s="43">
        <v>3.294</v>
      </c>
      <c r="I191" s="43">
        <v>8.2100000000000009</v>
      </c>
      <c r="J191" s="43">
        <v>13.7</v>
      </c>
      <c r="K191" s="43">
        <v>158.5642</v>
      </c>
      <c r="L191" s="43">
        <v>29.3</v>
      </c>
      <c r="O191" s="60">
        <f t="shared" si="8"/>
        <v>0.12329999999999999</v>
      </c>
      <c r="P191" s="1">
        <f t="shared" si="7"/>
        <v>3.94028884</v>
      </c>
    </row>
    <row r="192" spans="1:16" x14ac:dyDescent="0.3">
      <c r="A192" s="33"/>
      <c r="B192" s="32"/>
      <c r="G192" s="6"/>
      <c r="O192" s="60"/>
      <c r="P192" s="1"/>
    </row>
    <row r="193" spans="1:16" x14ac:dyDescent="0.3">
      <c r="A193" s="33"/>
      <c r="B193" s="32"/>
      <c r="G193" s="6"/>
      <c r="O193" s="60"/>
      <c r="P193" s="1"/>
    </row>
    <row r="194" spans="1:16" x14ac:dyDescent="0.3">
      <c r="A194" s="33"/>
      <c r="B194" s="32"/>
      <c r="G194" s="6"/>
      <c r="O194" s="60"/>
      <c r="P194" s="1"/>
    </row>
    <row r="195" spans="1:16" x14ac:dyDescent="0.3">
      <c r="A195" s="33"/>
      <c r="B195" s="32"/>
      <c r="G195" s="6"/>
      <c r="O195" s="60"/>
      <c r="P195" s="1"/>
    </row>
    <row r="196" spans="1:16" x14ac:dyDescent="0.3">
      <c r="A196" s="33"/>
      <c r="B196" s="32"/>
      <c r="G196" s="6"/>
      <c r="O196" s="60"/>
      <c r="P196" s="1"/>
    </row>
    <row r="197" spans="1:16" x14ac:dyDescent="0.3">
      <c r="A197" s="33"/>
      <c r="B197" s="32"/>
      <c r="G197" s="6"/>
      <c r="O197" s="60"/>
      <c r="P197" s="1"/>
    </row>
    <row r="198" spans="1:16" x14ac:dyDescent="0.3">
      <c r="A198" s="33"/>
      <c r="B198" s="32"/>
      <c r="G198" s="6"/>
      <c r="O198" s="60"/>
      <c r="P198" s="1"/>
    </row>
    <row r="199" spans="1:16" x14ac:dyDescent="0.3">
      <c r="A199" s="33"/>
      <c r="B199" s="32"/>
      <c r="G199" s="6"/>
      <c r="O199" s="60"/>
      <c r="P199" s="1"/>
    </row>
    <row r="200" spans="1:16" x14ac:dyDescent="0.3">
      <c r="A200" s="33"/>
      <c r="B200" s="32"/>
      <c r="G200" s="6"/>
      <c r="O200" s="60"/>
      <c r="P200" s="1"/>
    </row>
    <row r="201" spans="1:16" x14ac:dyDescent="0.3">
      <c r="A201" s="33"/>
      <c r="B201" s="32"/>
      <c r="G201" s="6"/>
      <c r="O201" s="60"/>
      <c r="P201" s="1"/>
    </row>
    <row r="202" spans="1:16" x14ac:dyDescent="0.3">
      <c r="A202" s="33"/>
      <c r="B202" s="32"/>
      <c r="G202" s="6"/>
      <c r="O202" s="60"/>
      <c r="P202" s="1"/>
    </row>
    <row r="203" spans="1:16" x14ac:dyDescent="0.3">
      <c r="A203" s="33"/>
      <c r="B203" s="32"/>
      <c r="G203" s="6"/>
      <c r="O203" s="60"/>
      <c r="P203" s="1"/>
    </row>
    <row r="204" spans="1:16" x14ac:dyDescent="0.3">
      <c r="A204" s="33"/>
      <c r="B204" s="32"/>
      <c r="G204" s="6"/>
      <c r="O204" s="60"/>
      <c r="P204" s="1"/>
    </row>
    <row r="205" spans="1:16" x14ac:dyDescent="0.3">
      <c r="A205" s="33"/>
      <c r="B205" s="32"/>
      <c r="G205" s="6"/>
      <c r="O205" s="60"/>
      <c r="P205" s="1"/>
    </row>
    <row r="206" spans="1:16" x14ac:dyDescent="0.3">
      <c r="A206" s="33"/>
      <c r="B206" s="32"/>
      <c r="G206" s="6"/>
      <c r="O206" s="60"/>
      <c r="P206" s="1"/>
    </row>
    <row r="207" spans="1:16" x14ac:dyDescent="0.3">
      <c r="A207" s="33"/>
      <c r="B207" s="32"/>
      <c r="G207" s="6"/>
      <c r="O207" s="60"/>
      <c r="P207" s="1"/>
    </row>
    <row r="208" spans="1:16" x14ac:dyDescent="0.3">
      <c r="A208" s="33"/>
      <c r="B208" s="32"/>
      <c r="G208" s="6"/>
      <c r="O208" s="60"/>
      <c r="P208" s="1"/>
    </row>
    <row r="209" spans="1:16" x14ac:dyDescent="0.3">
      <c r="A209" s="33"/>
      <c r="B209" s="32"/>
      <c r="G209" s="6"/>
      <c r="O209" s="60"/>
      <c r="P209" s="1"/>
    </row>
    <row r="210" spans="1:16" x14ac:dyDescent="0.3">
      <c r="A210" s="33"/>
      <c r="B210" s="32"/>
      <c r="G210" s="6"/>
      <c r="O210" s="60"/>
      <c r="P210" s="1"/>
    </row>
    <row r="211" spans="1:16" x14ac:dyDescent="0.3">
      <c r="A211" s="33"/>
      <c r="B211" s="32"/>
      <c r="G211" s="6"/>
      <c r="O211" s="60"/>
      <c r="P211" s="1"/>
    </row>
    <row r="212" spans="1:16" x14ac:dyDescent="0.3">
      <c r="A212" s="33"/>
      <c r="B212" s="32"/>
      <c r="G212" s="6"/>
      <c r="O212" s="60"/>
      <c r="P212" s="1"/>
    </row>
    <row r="213" spans="1:16" x14ac:dyDescent="0.3">
      <c r="A213" s="33"/>
      <c r="B213" s="32"/>
      <c r="G213" s="6"/>
      <c r="O213" s="60"/>
      <c r="P213" s="1"/>
    </row>
    <row r="214" spans="1:16" x14ac:dyDescent="0.3">
      <c r="A214" s="33"/>
      <c r="B214" s="32"/>
      <c r="G214" s="6"/>
      <c r="O214" s="60"/>
      <c r="P214" s="1"/>
    </row>
    <row r="215" spans="1:16" x14ac:dyDescent="0.3">
      <c r="A215" s="33"/>
      <c r="B215" s="32"/>
      <c r="G215" s="6"/>
      <c r="O215" s="60"/>
      <c r="P215" s="1"/>
    </row>
    <row r="216" spans="1:16" x14ac:dyDescent="0.3">
      <c r="A216" s="33"/>
      <c r="B216" s="32"/>
      <c r="G216" s="6"/>
      <c r="O216" s="60"/>
      <c r="P216" s="1"/>
    </row>
    <row r="217" spans="1:16" x14ac:dyDescent="0.3">
      <c r="A217" s="33"/>
      <c r="B217" s="32"/>
      <c r="G217" s="6"/>
      <c r="O217" s="60"/>
      <c r="P217" s="1"/>
    </row>
    <row r="218" spans="1:16" x14ac:dyDescent="0.3">
      <c r="A218" s="33"/>
      <c r="B218" s="32"/>
      <c r="G218" s="6"/>
      <c r="O218" s="60"/>
      <c r="P218" s="1"/>
    </row>
    <row r="219" spans="1:16" x14ac:dyDescent="0.3">
      <c r="A219" s="33"/>
      <c r="B219" s="32"/>
      <c r="G219" s="6"/>
      <c r="O219" s="60"/>
      <c r="P219" s="1"/>
    </row>
    <row r="220" spans="1:16" x14ac:dyDescent="0.3">
      <c r="A220" s="33"/>
      <c r="B220" s="32"/>
      <c r="G220" s="6"/>
      <c r="O220" s="60"/>
      <c r="P220" s="1"/>
    </row>
    <row r="221" spans="1:16" x14ac:dyDescent="0.3">
      <c r="A221" s="33"/>
      <c r="B221" s="32"/>
      <c r="G221" s="6"/>
      <c r="O221" s="60"/>
      <c r="P221" s="1"/>
    </row>
    <row r="222" spans="1:16" x14ac:dyDescent="0.3">
      <c r="A222" s="33"/>
      <c r="B222" s="32"/>
      <c r="G222" s="6"/>
      <c r="O222" s="60"/>
      <c r="P222" s="1"/>
    </row>
    <row r="223" spans="1:16" x14ac:dyDescent="0.3">
      <c r="A223" s="33"/>
      <c r="B223" s="32"/>
      <c r="G223" s="6"/>
      <c r="O223" s="60"/>
      <c r="P223" s="1"/>
    </row>
    <row r="224" spans="1:16" x14ac:dyDescent="0.3">
      <c r="A224" s="33"/>
      <c r="B224" s="32"/>
      <c r="G224" s="6"/>
      <c r="O224" s="60"/>
      <c r="P224" s="1"/>
    </row>
    <row r="225" spans="1:16" x14ac:dyDescent="0.3">
      <c r="A225" s="33"/>
      <c r="B225" s="32"/>
      <c r="G225" s="6"/>
      <c r="O225" s="60"/>
      <c r="P225" s="1"/>
    </row>
    <row r="226" spans="1:16" x14ac:dyDescent="0.3">
      <c r="A226" s="33"/>
      <c r="B226" s="32"/>
      <c r="G226" s="6"/>
      <c r="O226" s="60"/>
      <c r="P226" s="1"/>
    </row>
    <row r="227" spans="1:16" x14ac:dyDescent="0.3">
      <c r="A227" s="33"/>
      <c r="B227" s="32"/>
      <c r="G227" s="6"/>
      <c r="O227" s="60"/>
      <c r="P227" s="1"/>
    </row>
    <row r="228" spans="1:16" x14ac:dyDescent="0.3">
      <c r="A228" s="33"/>
      <c r="B228" s="32"/>
      <c r="G228" s="6"/>
      <c r="O228" s="60"/>
      <c r="P228" s="1"/>
    </row>
    <row r="229" spans="1:16" x14ac:dyDescent="0.3">
      <c r="A229" s="33"/>
      <c r="B229" s="32"/>
      <c r="G229" s="6"/>
      <c r="O229" s="60"/>
      <c r="P229" s="1"/>
    </row>
    <row r="230" spans="1:16" x14ac:dyDescent="0.3">
      <c r="A230" s="33"/>
      <c r="B230" s="32"/>
      <c r="G230" s="6"/>
      <c r="O230" s="60"/>
      <c r="P230" s="1"/>
    </row>
    <row r="231" spans="1:16" x14ac:dyDescent="0.3">
      <c r="A231" s="33"/>
      <c r="B231" s="32"/>
      <c r="G231" s="6"/>
      <c r="O231" s="60"/>
      <c r="P231" s="1"/>
    </row>
    <row r="232" spans="1:16" x14ac:dyDescent="0.3">
      <c r="A232" s="33"/>
      <c r="B232" s="32"/>
      <c r="G232" s="6"/>
      <c r="O232" s="60"/>
      <c r="P232" s="1"/>
    </row>
    <row r="233" spans="1:16" x14ac:dyDescent="0.3">
      <c r="A233" s="33"/>
      <c r="B233" s="32"/>
      <c r="G233" s="6"/>
      <c r="O233" s="60"/>
      <c r="P233" s="1"/>
    </row>
    <row r="234" spans="1:16" x14ac:dyDescent="0.3">
      <c r="A234" s="33"/>
      <c r="B234" s="32"/>
      <c r="G234" s="6"/>
      <c r="O234" s="60"/>
      <c r="P234" s="1"/>
    </row>
    <row r="235" spans="1:16" x14ac:dyDescent="0.3">
      <c r="A235" s="33"/>
      <c r="B235" s="32"/>
      <c r="G235" s="6"/>
      <c r="O235" s="60"/>
      <c r="P235" s="1"/>
    </row>
    <row r="236" spans="1:16" x14ac:dyDescent="0.3">
      <c r="A236" s="33"/>
      <c r="B236" s="32"/>
      <c r="G236" s="6"/>
      <c r="O236" s="60"/>
      <c r="P236" s="1"/>
    </row>
    <row r="237" spans="1:16" x14ac:dyDescent="0.3">
      <c r="A237" s="33"/>
      <c r="B237" s="32"/>
      <c r="G237" s="6"/>
      <c r="O237" s="60"/>
      <c r="P237" s="1"/>
    </row>
    <row r="238" spans="1:16" x14ac:dyDescent="0.3">
      <c r="A238" s="33"/>
      <c r="B238" s="32"/>
      <c r="G238" s="6"/>
      <c r="O238" s="60"/>
      <c r="P238" s="1"/>
    </row>
    <row r="239" spans="1:16" x14ac:dyDescent="0.3">
      <c r="A239" s="30"/>
      <c r="B239" s="32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P239" s="1">
        <f t="shared" ref="P239:P255" si="9">E239*3.28084</f>
        <v>0</v>
      </c>
    </row>
    <row r="240" spans="1:16" x14ac:dyDescent="0.3">
      <c r="A240" s="30"/>
      <c r="B240" s="32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P240" s="1">
        <f t="shared" si="9"/>
        <v>0</v>
      </c>
    </row>
    <row r="241" spans="1:16" x14ac:dyDescent="0.3">
      <c r="A241" s="30"/>
      <c r="B241" s="32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P241" s="1">
        <f t="shared" si="9"/>
        <v>0</v>
      </c>
    </row>
    <row r="242" spans="1:16" x14ac:dyDescent="0.3">
      <c r="A242" s="30"/>
      <c r="B242" s="32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P242" s="1">
        <f t="shared" si="9"/>
        <v>0</v>
      </c>
    </row>
    <row r="243" spans="1:16" x14ac:dyDescent="0.3">
      <c r="A243" s="30"/>
      <c r="B243" s="32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P243" s="1">
        <f t="shared" si="9"/>
        <v>0</v>
      </c>
    </row>
    <row r="244" spans="1:16" x14ac:dyDescent="0.3">
      <c r="A244" s="30"/>
      <c r="B244" s="32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P244" s="1">
        <f t="shared" si="9"/>
        <v>0</v>
      </c>
    </row>
    <row r="245" spans="1:16" x14ac:dyDescent="0.3">
      <c r="A245" s="30"/>
      <c r="B245" s="32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P245" s="1">
        <f t="shared" si="9"/>
        <v>0</v>
      </c>
    </row>
    <row r="246" spans="1:16" x14ac:dyDescent="0.3">
      <c r="A246" s="30"/>
      <c r="B246" s="32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P246" s="1">
        <f t="shared" si="9"/>
        <v>0</v>
      </c>
    </row>
    <row r="247" spans="1:16" x14ac:dyDescent="0.3">
      <c r="A247" s="30"/>
      <c r="B247" s="32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P247" s="1">
        <f t="shared" si="9"/>
        <v>0</v>
      </c>
    </row>
    <row r="248" spans="1:16" x14ac:dyDescent="0.3">
      <c r="A248" s="30"/>
      <c r="B248" s="32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P248" s="1">
        <f t="shared" si="9"/>
        <v>0</v>
      </c>
    </row>
    <row r="249" spans="1:16" x14ac:dyDescent="0.3">
      <c r="A249" s="30"/>
      <c r="B249" s="32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P249" s="1">
        <f t="shared" si="9"/>
        <v>0</v>
      </c>
    </row>
    <row r="250" spans="1:16" x14ac:dyDescent="0.3">
      <c r="A250" s="30"/>
      <c r="B250" s="32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P250" s="1">
        <f t="shared" si="9"/>
        <v>0</v>
      </c>
    </row>
    <row r="251" spans="1:16" x14ac:dyDescent="0.3">
      <c r="A251" s="30"/>
      <c r="B251" s="32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P251" s="1">
        <f t="shared" si="9"/>
        <v>0</v>
      </c>
    </row>
    <row r="252" spans="1:16" x14ac:dyDescent="0.3">
      <c r="A252" s="30"/>
      <c r="B252" s="32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P252" s="1">
        <f t="shared" si="9"/>
        <v>0</v>
      </c>
    </row>
    <row r="253" spans="1:16" x14ac:dyDescent="0.3">
      <c r="A253" s="30"/>
      <c r="B253" s="32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P253" s="1">
        <f t="shared" si="9"/>
        <v>0</v>
      </c>
    </row>
    <row r="254" spans="1:16" x14ac:dyDescent="0.3">
      <c r="A254" s="30"/>
      <c r="B254" s="32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P254" s="1">
        <f t="shared" si="9"/>
        <v>0</v>
      </c>
    </row>
    <row r="255" spans="1:16" x14ac:dyDescent="0.3">
      <c r="A255" s="30"/>
      <c r="B255" s="32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P255" s="1">
        <f t="shared" si="9"/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255"/>
  <sheetViews>
    <sheetView topLeftCell="G1" workbookViewId="0">
      <selection activeCell="U40" sqref="U40"/>
    </sheetView>
  </sheetViews>
  <sheetFormatPr defaultColWidth="9.109375" defaultRowHeight="14.4" x14ac:dyDescent="0.3"/>
  <cols>
    <col min="1" max="1" width="15.44140625" style="54" customWidth="1"/>
    <col min="2" max="2" width="11.5546875" style="54" bestFit="1" customWidth="1"/>
    <col min="3" max="12" width="9.109375" style="54"/>
    <col min="13" max="13" width="8.88671875"/>
    <col min="14" max="14" width="10.109375" style="54" customWidth="1"/>
    <col min="15" max="15" width="9.109375" style="54"/>
    <col min="16" max="16" width="9.5546875" style="54" bestFit="1" customWidth="1"/>
    <col min="17" max="16384" width="9.109375" style="54"/>
  </cols>
  <sheetData>
    <row r="1" spans="1:16" x14ac:dyDescent="0.3">
      <c r="A1" s="2" t="s">
        <v>35</v>
      </c>
      <c r="B1" s="54" t="s">
        <v>47</v>
      </c>
      <c r="O1" s="54" t="s">
        <v>62</v>
      </c>
    </row>
    <row r="2" spans="1:16" x14ac:dyDescent="0.3">
      <c r="A2" s="2" t="str">
        <f>CONCATENATE(B1,B2)</f>
        <v>CV62-6 11/10/16</v>
      </c>
      <c r="B2" s="3" t="s">
        <v>43</v>
      </c>
      <c r="D2" s="54" t="s">
        <v>5</v>
      </c>
      <c r="E2" s="54" t="s">
        <v>6</v>
      </c>
      <c r="F2" s="54" t="s">
        <v>7</v>
      </c>
      <c r="G2" s="54" t="s">
        <v>8</v>
      </c>
      <c r="H2" s="54" t="s">
        <v>9</v>
      </c>
      <c r="I2" s="54" t="s">
        <v>10</v>
      </c>
      <c r="J2" s="54" t="s">
        <v>11</v>
      </c>
      <c r="K2" s="54" t="s">
        <v>11</v>
      </c>
      <c r="L2" s="54" t="s">
        <v>12</v>
      </c>
      <c r="N2" s="59" t="s">
        <v>60</v>
      </c>
      <c r="O2" s="54">
        <f>TurbidityCal!B19</f>
        <v>5.3499999999999999E-2</v>
      </c>
    </row>
    <row r="3" spans="1:16" x14ac:dyDescent="0.3">
      <c r="D3" s="54" t="s">
        <v>13</v>
      </c>
      <c r="E3" s="54" t="s">
        <v>14</v>
      </c>
      <c r="F3" s="54" t="s">
        <v>15</v>
      </c>
      <c r="G3" s="54" t="s">
        <v>16</v>
      </c>
      <c r="H3" s="54" t="s">
        <v>17</v>
      </c>
      <c r="I3" s="54" t="s">
        <v>2</v>
      </c>
      <c r="J3" s="54" t="s">
        <v>18</v>
      </c>
      <c r="K3" s="54" t="s">
        <v>19</v>
      </c>
      <c r="L3" s="54" t="s">
        <v>20</v>
      </c>
      <c r="N3" s="59" t="s">
        <v>61</v>
      </c>
      <c r="O3" s="54">
        <f>TurbidityCal!C19</f>
        <v>0.25169999999999998</v>
      </c>
    </row>
    <row r="4" spans="1:16" x14ac:dyDescent="0.3">
      <c r="A4" s="54" t="s">
        <v>21</v>
      </c>
      <c r="B4" s="54" t="s">
        <v>22</v>
      </c>
      <c r="C4" s="54" t="s">
        <v>23</v>
      </c>
      <c r="D4" s="54" t="s">
        <v>26</v>
      </c>
      <c r="E4" s="54" t="s">
        <v>27</v>
      </c>
      <c r="F4" s="54" t="s">
        <v>28</v>
      </c>
      <c r="G4" s="54" t="s">
        <v>29</v>
      </c>
      <c r="H4" s="54" t="s">
        <v>1</v>
      </c>
      <c r="I4" s="54" t="s">
        <v>2</v>
      </c>
      <c r="J4" s="54" t="s">
        <v>24</v>
      </c>
      <c r="K4" s="54" t="s">
        <v>25</v>
      </c>
      <c r="L4" s="54" t="s">
        <v>30</v>
      </c>
      <c r="P4" s="61">
        <f>P6</f>
        <v>2.7309999999999999</v>
      </c>
    </row>
    <row r="5" spans="1:16" x14ac:dyDescent="0.3">
      <c r="P5" s="1">
        <f>MIN(E8:E255)</f>
        <v>4.2309999999999999</v>
      </c>
    </row>
    <row r="6" spans="1:16" x14ac:dyDescent="0.3">
      <c r="G6" s="6" t="s">
        <v>64</v>
      </c>
      <c r="P6" s="1">
        <f>P5-1.5</f>
        <v>2.7309999999999999</v>
      </c>
    </row>
    <row r="7" spans="1:16" x14ac:dyDescent="0.3">
      <c r="A7" s="54" t="s">
        <v>21</v>
      </c>
      <c r="B7" s="54" t="s">
        <v>22</v>
      </c>
      <c r="C7" s="54" t="s">
        <v>23</v>
      </c>
      <c r="D7" s="54" t="s">
        <v>31</v>
      </c>
      <c r="E7" s="54" t="s">
        <v>34</v>
      </c>
      <c r="F7" s="54" t="s">
        <v>0</v>
      </c>
      <c r="G7" s="6" t="s">
        <v>29</v>
      </c>
      <c r="H7" s="54" t="s">
        <v>1</v>
      </c>
      <c r="I7" s="54" t="s">
        <v>2</v>
      </c>
      <c r="J7" s="54" t="s">
        <v>3</v>
      </c>
      <c r="K7" s="54" t="s">
        <v>4</v>
      </c>
      <c r="L7" s="54" t="s">
        <v>32</v>
      </c>
      <c r="N7" s="54" t="s">
        <v>33</v>
      </c>
      <c r="O7" s="54" t="s">
        <v>59</v>
      </c>
      <c r="P7" s="54" t="s">
        <v>63</v>
      </c>
    </row>
    <row r="8" spans="1:16" x14ac:dyDescent="0.3">
      <c r="A8" s="58">
        <v>42684</v>
      </c>
      <c r="B8" s="57">
        <v>0.44432870370370375</v>
      </c>
      <c r="C8" s="54">
        <v>219.83330000000001</v>
      </c>
      <c r="D8" s="54">
        <v>12.71</v>
      </c>
      <c r="E8" s="54">
        <v>4.2839999999999998</v>
      </c>
      <c r="F8" s="54">
        <v>14.53</v>
      </c>
      <c r="G8" s="6">
        <v>-3.2</v>
      </c>
      <c r="H8" s="54">
        <v>3.2639999999999998</v>
      </c>
      <c r="I8" s="54">
        <v>7.73</v>
      </c>
      <c r="J8" s="54">
        <v>8.1999999999999993</v>
      </c>
      <c r="K8" s="54">
        <v>93.817999999999998</v>
      </c>
      <c r="L8" s="54">
        <v>29.19</v>
      </c>
      <c r="O8" s="60">
        <f t="shared" ref="O8:O71" si="0">IF(G8="","",IF(G8*O$2+O$3&lt;0,0,G8*O$2+O$3))</f>
        <v>8.049999999999996E-2</v>
      </c>
      <c r="P8" s="1">
        <f>E8-P$4</f>
        <v>1.5529999999999999</v>
      </c>
    </row>
    <row r="9" spans="1:16" x14ac:dyDescent="0.3">
      <c r="A9" s="58">
        <v>42684</v>
      </c>
      <c r="B9" s="57">
        <v>0.44444444444444442</v>
      </c>
      <c r="C9" s="54">
        <v>220</v>
      </c>
      <c r="D9" s="54">
        <v>12.7</v>
      </c>
      <c r="E9" s="54">
        <v>4.29</v>
      </c>
      <c r="F9" s="54">
        <v>14.529</v>
      </c>
      <c r="G9" s="6">
        <v>-4.4000000000000004</v>
      </c>
      <c r="H9" s="54">
        <v>3.2639999999999998</v>
      </c>
      <c r="I9" s="54">
        <v>7.73</v>
      </c>
      <c r="J9" s="54">
        <v>8.1</v>
      </c>
      <c r="K9" s="54">
        <v>92.653800000000004</v>
      </c>
      <c r="L9" s="54">
        <v>29.19</v>
      </c>
      <c r="N9" s="1"/>
      <c r="O9" s="60">
        <f t="shared" si="0"/>
        <v>1.6299999999999953E-2</v>
      </c>
      <c r="P9" s="1">
        <f t="shared" ref="P9:P36" si="1">E9-P$4</f>
        <v>1.5590000000000002</v>
      </c>
    </row>
    <row r="10" spans="1:16" x14ac:dyDescent="0.3">
      <c r="A10" s="58">
        <v>42684</v>
      </c>
      <c r="B10" s="57">
        <v>0.4445601851851852</v>
      </c>
      <c r="C10" s="54">
        <v>220.16669999999999</v>
      </c>
      <c r="D10" s="54">
        <v>12.69</v>
      </c>
      <c r="E10" s="54">
        <v>4.2789999999999999</v>
      </c>
      <c r="F10" s="54">
        <v>14.528</v>
      </c>
      <c r="G10" s="6">
        <v>-4.3</v>
      </c>
      <c r="H10" s="54">
        <v>3.2639999999999998</v>
      </c>
      <c r="I10" s="54">
        <v>7.75</v>
      </c>
      <c r="J10" s="54">
        <v>8.1300000000000008</v>
      </c>
      <c r="K10" s="54">
        <v>93.016999999999996</v>
      </c>
      <c r="L10" s="54">
        <v>29.21</v>
      </c>
      <c r="N10" s="1"/>
      <c r="O10" s="60">
        <f t="shared" si="0"/>
        <v>2.1650000000000003E-2</v>
      </c>
      <c r="P10" s="1">
        <f t="shared" si="1"/>
        <v>1.548</v>
      </c>
    </row>
    <row r="11" spans="1:16" x14ac:dyDescent="0.3">
      <c r="A11" s="58">
        <v>42684</v>
      </c>
      <c r="B11" s="57">
        <v>0.44467592592592592</v>
      </c>
      <c r="C11" s="54">
        <v>220.33330000000001</v>
      </c>
      <c r="D11" s="54">
        <v>12.69</v>
      </c>
      <c r="E11" s="54">
        <v>4.28</v>
      </c>
      <c r="F11" s="54">
        <v>14.528</v>
      </c>
      <c r="G11" s="6">
        <v>-3.9</v>
      </c>
      <c r="H11" s="54">
        <v>3.294</v>
      </c>
      <c r="I11" s="54">
        <v>7.75</v>
      </c>
      <c r="J11" s="54">
        <v>8.16</v>
      </c>
      <c r="K11" s="54">
        <v>93.401300000000006</v>
      </c>
      <c r="L11" s="54">
        <v>29.24</v>
      </c>
      <c r="N11" s="1"/>
      <c r="O11" s="60">
        <f t="shared" si="0"/>
        <v>4.3049999999999977E-2</v>
      </c>
      <c r="P11" s="1">
        <f t="shared" si="1"/>
        <v>1.5490000000000004</v>
      </c>
    </row>
    <row r="12" spans="1:16" x14ac:dyDescent="0.3">
      <c r="A12" s="58">
        <v>42684</v>
      </c>
      <c r="B12" s="57">
        <v>0.4447916666666667</v>
      </c>
      <c r="C12" s="54">
        <v>220.5</v>
      </c>
      <c r="D12" s="54">
        <v>12.7</v>
      </c>
      <c r="E12" s="54">
        <v>4.2910000000000004</v>
      </c>
      <c r="F12" s="54">
        <v>14.526999999999999</v>
      </c>
      <c r="G12" s="6">
        <v>-4.2</v>
      </c>
      <c r="H12" s="54">
        <v>3.294</v>
      </c>
      <c r="I12" s="54">
        <v>7.76</v>
      </c>
      <c r="J12" s="54">
        <v>8.16</v>
      </c>
      <c r="K12" s="54">
        <v>93.399600000000007</v>
      </c>
      <c r="L12" s="54">
        <v>29.26</v>
      </c>
      <c r="N12" s="1"/>
      <c r="O12" s="60">
        <f t="shared" si="0"/>
        <v>2.6999999999999968E-2</v>
      </c>
      <c r="P12" s="1">
        <f t="shared" si="1"/>
        <v>1.5600000000000005</v>
      </c>
    </row>
    <row r="13" spans="1:16" x14ac:dyDescent="0.3">
      <c r="A13" s="58">
        <v>42684</v>
      </c>
      <c r="B13" s="57">
        <v>0.44490740740740736</v>
      </c>
      <c r="C13" s="54">
        <v>220.66669999999999</v>
      </c>
      <c r="D13" s="54">
        <v>12.69</v>
      </c>
      <c r="E13" s="54">
        <v>4.2309999999999999</v>
      </c>
      <c r="F13" s="54">
        <v>14.526</v>
      </c>
      <c r="G13" s="6">
        <v>-4.4000000000000004</v>
      </c>
      <c r="H13" s="54">
        <v>3.2639999999999998</v>
      </c>
      <c r="I13" s="54">
        <v>7.76</v>
      </c>
      <c r="J13" s="54">
        <v>8.19</v>
      </c>
      <c r="K13" s="54">
        <v>93.926699999999997</v>
      </c>
      <c r="L13" s="54">
        <v>29.43</v>
      </c>
      <c r="N13" s="1"/>
      <c r="O13" s="60">
        <f t="shared" si="0"/>
        <v>1.6299999999999953E-2</v>
      </c>
      <c r="P13" s="1">
        <f t="shared" si="1"/>
        <v>1.5</v>
      </c>
    </row>
    <row r="14" spans="1:16" x14ac:dyDescent="0.3">
      <c r="A14" s="58">
        <v>42684</v>
      </c>
      <c r="B14" s="57">
        <v>0.44502314814814814</v>
      </c>
      <c r="C14" s="54">
        <v>220.83330000000001</v>
      </c>
      <c r="D14" s="54">
        <v>12.69</v>
      </c>
      <c r="E14" s="54">
        <v>4.2750000000000004</v>
      </c>
      <c r="F14" s="54">
        <v>14.526</v>
      </c>
      <c r="G14" s="6">
        <v>-4</v>
      </c>
      <c r="H14" s="54">
        <v>3.2639999999999998</v>
      </c>
      <c r="I14" s="54">
        <v>7.75</v>
      </c>
      <c r="J14" s="54">
        <v>8.2200000000000006</v>
      </c>
      <c r="K14" s="54">
        <v>94.214299999999994</v>
      </c>
      <c r="L14" s="54">
        <v>29.33</v>
      </c>
      <c r="N14" s="1"/>
      <c r="O14" s="60">
        <f t="shared" si="0"/>
        <v>3.7699999999999984E-2</v>
      </c>
      <c r="P14" s="1">
        <f t="shared" si="1"/>
        <v>1.5440000000000005</v>
      </c>
    </row>
    <row r="15" spans="1:16" x14ac:dyDescent="0.3">
      <c r="A15" s="58">
        <v>42684</v>
      </c>
      <c r="B15" s="57">
        <v>0.44513888888888892</v>
      </c>
      <c r="C15" s="54">
        <v>221</v>
      </c>
      <c r="D15" s="54">
        <v>12.69</v>
      </c>
      <c r="E15" s="54">
        <v>4.3410000000000002</v>
      </c>
      <c r="F15" s="54">
        <v>14.525</v>
      </c>
      <c r="G15" s="6">
        <v>-4.5999999999999996</v>
      </c>
      <c r="H15" s="54">
        <v>3.2639999999999998</v>
      </c>
      <c r="I15" s="54">
        <v>7.75</v>
      </c>
      <c r="J15" s="54">
        <v>8.24</v>
      </c>
      <c r="K15" s="54">
        <v>94.350200000000001</v>
      </c>
      <c r="L15" s="54">
        <v>29.31</v>
      </c>
      <c r="N15" s="1"/>
      <c r="O15" s="60">
        <f t="shared" si="0"/>
        <v>5.5999999999999939E-3</v>
      </c>
      <c r="P15" s="1">
        <f t="shared" si="1"/>
        <v>1.6100000000000003</v>
      </c>
    </row>
    <row r="16" spans="1:16" x14ac:dyDescent="0.3">
      <c r="A16" s="58">
        <v>42684</v>
      </c>
      <c r="B16" s="57">
        <v>0.44525462962962964</v>
      </c>
      <c r="C16" s="54">
        <v>221.16669999999999</v>
      </c>
      <c r="D16" s="54">
        <v>12.7</v>
      </c>
      <c r="E16" s="54">
        <v>4.3680000000000003</v>
      </c>
      <c r="F16" s="54">
        <v>14.523999999999999</v>
      </c>
      <c r="G16" s="6">
        <v>-4.5</v>
      </c>
      <c r="H16" s="54">
        <v>3.2639999999999998</v>
      </c>
      <c r="I16" s="54">
        <v>7.75</v>
      </c>
      <c r="J16" s="54">
        <v>8.2100000000000009</v>
      </c>
      <c r="K16" s="54">
        <v>94.0809</v>
      </c>
      <c r="L16" s="54">
        <v>29.34</v>
      </c>
      <c r="N16" s="1"/>
      <c r="O16" s="60">
        <f t="shared" si="0"/>
        <v>1.0949999999999988E-2</v>
      </c>
      <c r="P16" s="1">
        <f t="shared" si="1"/>
        <v>1.6370000000000005</v>
      </c>
    </row>
    <row r="17" spans="1:16" x14ac:dyDescent="0.3">
      <c r="A17" s="58">
        <v>42684</v>
      </c>
      <c r="B17" s="57">
        <v>0.44537037037037036</v>
      </c>
      <c r="C17" s="54">
        <v>221.33330000000001</v>
      </c>
      <c r="D17" s="54">
        <v>12.7</v>
      </c>
      <c r="E17" s="54">
        <v>4.3460000000000001</v>
      </c>
      <c r="F17" s="54">
        <v>14.523999999999999</v>
      </c>
      <c r="G17" s="6">
        <v>-2.9</v>
      </c>
      <c r="H17" s="54">
        <v>3.2639999999999998</v>
      </c>
      <c r="I17" s="54">
        <v>7.75</v>
      </c>
      <c r="J17" s="54">
        <v>8.1999999999999993</v>
      </c>
      <c r="K17" s="54">
        <v>93.958699999999993</v>
      </c>
      <c r="L17" s="54">
        <v>29.36</v>
      </c>
      <c r="N17" s="1"/>
      <c r="O17" s="60">
        <f t="shared" si="0"/>
        <v>9.6549999999999997E-2</v>
      </c>
      <c r="P17" s="1">
        <f t="shared" si="1"/>
        <v>1.6150000000000002</v>
      </c>
    </row>
    <row r="18" spans="1:16" x14ac:dyDescent="0.3">
      <c r="A18" s="58">
        <v>42684</v>
      </c>
      <c r="B18" s="57">
        <v>0.44548611111111108</v>
      </c>
      <c r="C18" s="54">
        <v>221.5</v>
      </c>
      <c r="D18" s="54">
        <v>12.69</v>
      </c>
      <c r="E18" s="54">
        <v>4.3579999999999997</v>
      </c>
      <c r="F18" s="54">
        <v>14.523</v>
      </c>
      <c r="G18" s="6">
        <v>-4.0999999999999996</v>
      </c>
      <c r="H18" s="54">
        <v>3.294</v>
      </c>
      <c r="I18" s="54">
        <v>7.76</v>
      </c>
      <c r="J18" s="54">
        <v>8.18</v>
      </c>
      <c r="K18" s="54">
        <v>93.740200000000002</v>
      </c>
      <c r="L18" s="54">
        <v>29.37</v>
      </c>
      <c r="N18" s="1"/>
      <c r="O18" s="60">
        <f t="shared" si="0"/>
        <v>3.234999999999999E-2</v>
      </c>
      <c r="P18" s="1">
        <f t="shared" si="1"/>
        <v>1.6269999999999998</v>
      </c>
    </row>
    <row r="19" spans="1:16" x14ac:dyDescent="0.3">
      <c r="A19" s="58">
        <v>42684</v>
      </c>
      <c r="B19" s="57">
        <v>0.44560185185185186</v>
      </c>
      <c r="C19" s="54">
        <v>221.66669999999999</v>
      </c>
      <c r="D19" s="54">
        <v>12.7</v>
      </c>
      <c r="E19" s="54">
        <v>4.4560000000000004</v>
      </c>
      <c r="F19" s="54">
        <v>14.523</v>
      </c>
      <c r="G19" s="6">
        <v>-4.0999999999999996</v>
      </c>
      <c r="H19" s="54">
        <v>3.294</v>
      </c>
      <c r="I19" s="54">
        <v>7.77</v>
      </c>
      <c r="J19" s="54">
        <v>8.2100000000000009</v>
      </c>
      <c r="K19" s="54">
        <v>94.058400000000006</v>
      </c>
      <c r="L19" s="54">
        <v>29.39</v>
      </c>
      <c r="N19" s="1"/>
      <c r="O19" s="60">
        <f t="shared" si="0"/>
        <v>3.234999999999999E-2</v>
      </c>
      <c r="P19" s="1">
        <f t="shared" si="1"/>
        <v>1.7250000000000005</v>
      </c>
    </row>
    <row r="20" spans="1:16" x14ac:dyDescent="0.3">
      <c r="A20" s="58">
        <v>42684</v>
      </c>
      <c r="B20" s="57">
        <v>0.44571759259259264</v>
      </c>
      <c r="C20" s="54">
        <v>221.83330000000001</v>
      </c>
      <c r="D20" s="54">
        <v>12.7</v>
      </c>
      <c r="E20" s="54">
        <v>4.4779999999999998</v>
      </c>
      <c r="F20" s="54">
        <v>14.522</v>
      </c>
      <c r="G20" s="6">
        <v>-4.2</v>
      </c>
      <c r="H20" s="54">
        <v>3.2639999999999998</v>
      </c>
      <c r="I20" s="54">
        <v>7.77</v>
      </c>
      <c r="J20" s="54">
        <v>8.2799999999999994</v>
      </c>
      <c r="K20" s="54">
        <v>94.921000000000006</v>
      </c>
      <c r="L20" s="54">
        <v>29.4</v>
      </c>
      <c r="N20" s="1"/>
      <c r="O20" s="60">
        <f t="shared" si="0"/>
        <v>2.6999999999999968E-2</v>
      </c>
      <c r="P20" s="1">
        <f t="shared" si="1"/>
        <v>1.7469999999999999</v>
      </c>
    </row>
    <row r="21" spans="1:16" x14ac:dyDescent="0.3">
      <c r="A21" s="58">
        <v>42684</v>
      </c>
      <c r="B21" s="57">
        <v>0.4458333333333333</v>
      </c>
      <c r="C21" s="54">
        <v>222</v>
      </c>
      <c r="D21" s="54">
        <v>12.69</v>
      </c>
      <c r="E21" s="54">
        <v>4.5049999999999999</v>
      </c>
      <c r="F21" s="54">
        <v>14.522</v>
      </c>
      <c r="G21" s="6">
        <v>-3.7</v>
      </c>
      <c r="H21" s="54">
        <v>3.2639999999999998</v>
      </c>
      <c r="I21" s="54">
        <v>7.78</v>
      </c>
      <c r="J21" s="54">
        <v>8.33</v>
      </c>
      <c r="K21" s="54">
        <v>95.549400000000006</v>
      </c>
      <c r="L21" s="54">
        <v>29.41</v>
      </c>
      <c r="N21" s="1"/>
      <c r="O21" s="60">
        <f t="shared" si="0"/>
        <v>5.3749999999999964E-2</v>
      </c>
      <c r="P21" s="1">
        <f t="shared" si="1"/>
        <v>1.774</v>
      </c>
    </row>
    <row r="22" spans="1:16" x14ac:dyDescent="0.3">
      <c r="A22" s="58">
        <v>42684</v>
      </c>
      <c r="B22" s="57">
        <v>0.44594907407407408</v>
      </c>
      <c r="C22" s="54">
        <v>222.16669999999999</v>
      </c>
      <c r="D22" s="54">
        <v>12.7</v>
      </c>
      <c r="E22" s="54">
        <v>4.4889999999999999</v>
      </c>
      <c r="F22" s="54">
        <v>14.521000000000001</v>
      </c>
      <c r="G22" s="6">
        <v>-4.0999999999999996</v>
      </c>
      <c r="H22" s="54">
        <v>3.2639999999999998</v>
      </c>
      <c r="I22" s="54">
        <v>7.78</v>
      </c>
      <c r="J22" s="54">
        <v>8.3699999999999992</v>
      </c>
      <c r="K22" s="54">
        <v>95.9452</v>
      </c>
      <c r="L22" s="54">
        <v>29.41</v>
      </c>
      <c r="N22" s="1"/>
      <c r="O22" s="60">
        <f t="shared" si="0"/>
        <v>3.234999999999999E-2</v>
      </c>
      <c r="P22" s="1">
        <f t="shared" si="1"/>
        <v>1.758</v>
      </c>
    </row>
    <row r="23" spans="1:16" x14ac:dyDescent="0.3">
      <c r="A23" s="58">
        <v>42684</v>
      </c>
      <c r="B23" s="57">
        <v>0.4460648148148148</v>
      </c>
      <c r="C23" s="54">
        <v>222.33330000000001</v>
      </c>
      <c r="D23" s="54">
        <v>12.71</v>
      </c>
      <c r="E23" s="54">
        <v>4.407</v>
      </c>
      <c r="F23" s="54">
        <v>14.521000000000001</v>
      </c>
      <c r="G23" s="6">
        <v>-3.7</v>
      </c>
      <c r="H23" s="54">
        <v>3.2639999999999998</v>
      </c>
      <c r="I23" s="54">
        <v>7.78</v>
      </c>
      <c r="J23" s="54">
        <v>8.4</v>
      </c>
      <c r="K23" s="54">
        <v>96.353999999999999</v>
      </c>
      <c r="L23" s="54">
        <v>29.42</v>
      </c>
      <c r="N23" s="1"/>
      <c r="O23" s="60">
        <f t="shared" si="0"/>
        <v>5.3749999999999964E-2</v>
      </c>
      <c r="P23" s="1">
        <f t="shared" si="1"/>
        <v>1.6760000000000002</v>
      </c>
    </row>
    <row r="24" spans="1:16" x14ac:dyDescent="0.3">
      <c r="A24" s="58">
        <v>42684</v>
      </c>
      <c r="B24" s="57">
        <v>0.44618055555555558</v>
      </c>
      <c r="C24" s="54">
        <v>222.5</v>
      </c>
      <c r="D24" s="54">
        <v>12.71</v>
      </c>
      <c r="E24" s="54">
        <v>4.4889999999999999</v>
      </c>
      <c r="F24" s="54">
        <v>14.52</v>
      </c>
      <c r="G24" s="6">
        <v>-4.3</v>
      </c>
      <c r="H24" s="54">
        <v>3.2639999999999998</v>
      </c>
      <c r="I24" s="54">
        <v>7.8</v>
      </c>
      <c r="J24" s="54">
        <v>8.56</v>
      </c>
      <c r="K24" s="54">
        <v>98.198300000000003</v>
      </c>
      <c r="L24" s="54">
        <v>29.42</v>
      </c>
      <c r="N24" s="1"/>
      <c r="O24" s="60">
        <f t="shared" si="0"/>
        <v>2.1650000000000003E-2</v>
      </c>
      <c r="P24" s="1">
        <f t="shared" si="1"/>
        <v>1.758</v>
      </c>
    </row>
    <row r="25" spans="1:16" x14ac:dyDescent="0.3">
      <c r="A25" s="58">
        <v>42684</v>
      </c>
      <c r="B25" s="57">
        <v>0.44629629629629625</v>
      </c>
      <c r="C25" s="54">
        <v>222.66669999999999</v>
      </c>
      <c r="D25" s="54">
        <v>12.71</v>
      </c>
      <c r="E25" s="54">
        <v>4.4889999999999999</v>
      </c>
      <c r="F25" s="54">
        <v>14.52</v>
      </c>
      <c r="G25" s="6">
        <v>-4.2</v>
      </c>
      <c r="H25" s="54">
        <v>3.2639999999999998</v>
      </c>
      <c r="I25" s="54">
        <v>7.8</v>
      </c>
      <c r="J25" s="54">
        <v>8.69</v>
      </c>
      <c r="K25" s="54">
        <v>99.638199999999998</v>
      </c>
      <c r="L25" s="54">
        <v>29.43</v>
      </c>
      <c r="N25" s="1"/>
      <c r="O25" s="60">
        <f t="shared" si="0"/>
        <v>2.6999999999999968E-2</v>
      </c>
      <c r="P25" s="1">
        <f t="shared" si="1"/>
        <v>1.758</v>
      </c>
    </row>
    <row r="26" spans="1:16" x14ac:dyDescent="0.3">
      <c r="A26" s="58">
        <v>42684</v>
      </c>
      <c r="B26" s="57">
        <v>0.44641203703703702</v>
      </c>
      <c r="C26" s="54">
        <v>222.83330000000001</v>
      </c>
      <c r="D26" s="54">
        <v>12.72</v>
      </c>
      <c r="E26" s="54">
        <v>4.5</v>
      </c>
      <c r="F26" s="54">
        <v>14.52</v>
      </c>
      <c r="G26" s="6">
        <v>-4</v>
      </c>
      <c r="H26" s="54">
        <v>3.2639999999999998</v>
      </c>
      <c r="I26" s="54">
        <v>7.8</v>
      </c>
      <c r="J26" s="54">
        <v>8.73</v>
      </c>
      <c r="K26" s="54">
        <v>100.1131</v>
      </c>
      <c r="L26" s="54">
        <v>29.42</v>
      </c>
      <c r="N26" s="1"/>
      <c r="O26" s="60">
        <f t="shared" si="0"/>
        <v>3.7699999999999984E-2</v>
      </c>
      <c r="P26" s="1">
        <f t="shared" si="1"/>
        <v>1.7690000000000001</v>
      </c>
    </row>
    <row r="27" spans="1:16" x14ac:dyDescent="0.3">
      <c r="A27" s="58">
        <v>42684</v>
      </c>
      <c r="B27" s="57">
        <v>0.4465277777777778</v>
      </c>
      <c r="C27" s="54">
        <v>223</v>
      </c>
      <c r="D27" s="54">
        <v>12.71</v>
      </c>
      <c r="E27" s="54">
        <v>4.4889999999999999</v>
      </c>
      <c r="F27" s="54">
        <v>14.519</v>
      </c>
      <c r="G27" s="6">
        <v>-4.4000000000000004</v>
      </c>
      <c r="H27" s="54">
        <v>3.2639999999999998</v>
      </c>
      <c r="I27" s="54">
        <v>7.8</v>
      </c>
      <c r="J27" s="54">
        <v>8.77</v>
      </c>
      <c r="K27" s="54">
        <v>100.5741</v>
      </c>
      <c r="L27" s="54">
        <v>29.43</v>
      </c>
      <c r="N27" s="1"/>
      <c r="O27" s="60">
        <f t="shared" si="0"/>
        <v>1.6299999999999953E-2</v>
      </c>
      <c r="P27" s="1">
        <f t="shared" si="1"/>
        <v>1.758</v>
      </c>
    </row>
    <row r="28" spans="1:16" x14ac:dyDescent="0.3">
      <c r="A28" s="58">
        <v>42684</v>
      </c>
      <c r="B28" s="57">
        <v>0.44664351851851852</v>
      </c>
      <c r="C28" s="54">
        <v>223.16669999999999</v>
      </c>
      <c r="D28" s="54">
        <v>12.72</v>
      </c>
      <c r="E28" s="54">
        <v>4.5049999999999999</v>
      </c>
      <c r="F28" s="54">
        <v>14.519</v>
      </c>
      <c r="G28" s="6">
        <v>-4.4000000000000004</v>
      </c>
      <c r="H28" s="54">
        <v>3.2639999999999998</v>
      </c>
      <c r="I28" s="54">
        <v>7.8</v>
      </c>
      <c r="J28" s="54">
        <v>8.7799999999999994</v>
      </c>
      <c r="K28" s="54">
        <v>100.77800000000001</v>
      </c>
      <c r="L28" s="54">
        <v>29.43</v>
      </c>
      <c r="N28" s="1"/>
      <c r="O28" s="60">
        <f t="shared" si="0"/>
        <v>1.6299999999999953E-2</v>
      </c>
      <c r="P28" s="1">
        <f t="shared" si="1"/>
        <v>1.774</v>
      </c>
    </row>
    <row r="29" spans="1:16" x14ac:dyDescent="0.3">
      <c r="A29" s="58">
        <v>42684</v>
      </c>
      <c r="B29" s="57">
        <v>0.44675925925925924</v>
      </c>
      <c r="C29" s="54">
        <v>223.33330000000001</v>
      </c>
      <c r="D29" s="54">
        <v>12.71</v>
      </c>
      <c r="E29" s="54">
        <v>4.4779999999999998</v>
      </c>
      <c r="F29" s="54">
        <v>14.519</v>
      </c>
      <c r="G29" s="6">
        <v>-3.9</v>
      </c>
      <c r="H29" s="54">
        <v>3.2639999999999998</v>
      </c>
      <c r="I29" s="54">
        <v>7.8</v>
      </c>
      <c r="J29" s="54">
        <v>8.8000000000000007</v>
      </c>
      <c r="K29" s="54">
        <v>100.92789999999999</v>
      </c>
      <c r="L29" s="54">
        <v>29.44</v>
      </c>
      <c r="N29" s="1"/>
      <c r="O29" s="60">
        <f t="shared" si="0"/>
        <v>4.3049999999999977E-2</v>
      </c>
      <c r="P29" s="1">
        <f t="shared" si="1"/>
        <v>1.7469999999999999</v>
      </c>
    </row>
    <row r="30" spans="1:16" x14ac:dyDescent="0.3">
      <c r="A30" s="58">
        <v>42684</v>
      </c>
      <c r="B30" s="57">
        <v>0.44687499999999997</v>
      </c>
      <c r="C30" s="54">
        <v>223.5</v>
      </c>
      <c r="D30" s="54">
        <v>12.72</v>
      </c>
      <c r="E30" s="54">
        <v>4.4119999999999999</v>
      </c>
      <c r="F30" s="54">
        <v>14.518000000000001</v>
      </c>
      <c r="G30" s="6">
        <v>-4.3</v>
      </c>
      <c r="H30" s="54">
        <v>3.2639999999999998</v>
      </c>
      <c r="I30" s="54">
        <v>7.8</v>
      </c>
      <c r="J30" s="54">
        <v>8.81</v>
      </c>
      <c r="K30" s="54">
        <v>101.1463</v>
      </c>
      <c r="L30" s="54">
        <v>29.44</v>
      </c>
      <c r="N30" s="1"/>
      <c r="O30" s="60">
        <f t="shared" si="0"/>
        <v>2.1650000000000003E-2</v>
      </c>
      <c r="P30" s="1">
        <f t="shared" si="1"/>
        <v>1.681</v>
      </c>
    </row>
    <row r="31" spans="1:16" x14ac:dyDescent="0.3">
      <c r="A31" s="58">
        <v>42684</v>
      </c>
      <c r="B31" s="57">
        <v>0.44699074074074074</v>
      </c>
      <c r="C31" s="54">
        <v>223.66669999999999</v>
      </c>
      <c r="D31" s="54">
        <v>12.72</v>
      </c>
      <c r="E31" s="54">
        <v>10.327999999999999</v>
      </c>
      <c r="F31" s="54">
        <v>14.522</v>
      </c>
      <c r="G31" s="6">
        <v>-4.4000000000000004</v>
      </c>
      <c r="H31" s="54">
        <v>3.294</v>
      </c>
      <c r="I31" s="54">
        <v>7.78</v>
      </c>
      <c r="J31" s="54">
        <v>8.73</v>
      </c>
      <c r="K31" s="54">
        <v>100.4297</v>
      </c>
      <c r="L31" s="54">
        <v>29.86</v>
      </c>
      <c r="N31" s="1"/>
      <c r="O31" s="60">
        <f t="shared" si="0"/>
        <v>1.6299999999999953E-2</v>
      </c>
      <c r="P31" s="1">
        <f t="shared" si="1"/>
        <v>7.5969999999999995</v>
      </c>
    </row>
    <row r="32" spans="1:16" x14ac:dyDescent="0.3">
      <c r="A32" s="58">
        <v>42684</v>
      </c>
      <c r="B32" s="57">
        <v>0.44710648148148152</v>
      </c>
      <c r="C32" s="54">
        <v>223.83330000000001</v>
      </c>
      <c r="D32" s="54">
        <v>12.73</v>
      </c>
      <c r="E32" s="54">
        <v>11.047000000000001</v>
      </c>
      <c r="F32" s="54">
        <v>14.522</v>
      </c>
      <c r="G32" s="6">
        <v>-4.3</v>
      </c>
      <c r="H32" s="54">
        <v>3.294</v>
      </c>
      <c r="I32" s="54">
        <v>7.77</v>
      </c>
      <c r="J32" s="54">
        <v>8.5299999999999994</v>
      </c>
      <c r="K32" s="54">
        <v>98.111099999999993</v>
      </c>
      <c r="L32" s="54">
        <v>29.84</v>
      </c>
      <c r="N32" s="1"/>
      <c r="O32" s="60">
        <f t="shared" si="0"/>
        <v>2.1650000000000003E-2</v>
      </c>
      <c r="P32" s="1">
        <f t="shared" si="1"/>
        <v>8.3160000000000007</v>
      </c>
    </row>
    <row r="33" spans="1:16" x14ac:dyDescent="0.3">
      <c r="A33" s="58">
        <v>42684</v>
      </c>
      <c r="B33" s="57">
        <v>0.44722222222222219</v>
      </c>
      <c r="C33" s="54">
        <v>224</v>
      </c>
      <c r="D33" s="54">
        <v>12.74</v>
      </c>
      <c r="E33" s="54">
        <v>11.074999999999999</v>
      </c>
      <c r="F33" s="54">
        <v>14.522</v>
      </c>
      <c r="G33" s="6">
        <v>-3.8</v>
      </c>
      <c r="H33" s="54">
        <v>3.2639999999999998</v>
      </c>
      <c r="I33" s="54">
        <v>7.77</v>
      </c>
      <c r="J33" s="54">
        <v>8.42</v>
      </c>
      <c r="K33" s="54">
        <v>96.883700000000005</v>
      </c>
      <c r="L33" s="54">
        <v>29.84</v>
      </c>
      <c r="N33" s="1"/>
      <c r="O33" s="60">
        <f t="shared" si="0"/>
        <v>4.8399999999999999E-2</v>
      </c>
      <c r="P33" s="1">
        <f t="shared" si="1"/>
        <v>8.3439999999999994</v>
      </c>
    </row>
    <row r="34" spans="1:16" x14ac:dyDescent="0.3">
      <c r="A34" s="58">
        <v>42684</v>
      </c>
      <c r="B34" s="57">
        <v>0.44733796296296297</v>
      </c>
      <c r="C34" s="54">
        <v>224.16669999999999</v>
      </c>
      <c r="D34" s="54">
        <v>12.72</v>
      </c>
      <c r="E34" s="54">
        <v>11.074</v>
      </c>
      <c r="F34" s="54">
        <v>14.521000000000001</v>
      </c>
      <c r="G34" s="6">
        <v>-3.5</v>
      </c>
      <c r="H34" s="54">
        <v>3.2349999999999999</v>
      </c>
      <c r="I34" s="54">
        <v>7.76</v>
      </c>
      <c r="J34" s="54">
        <v>8.3000000000000007</v>
      </c>
      <c r="K34" s="54">
        <v>95.436099999999996</v>
      </c>
      <c r="L34" s="54">
        <v>29.85</v>
      </c>
      <c r="N34" s="1"/>
      <c r="O34" s="60">
        <f t="shared" si="0"/>
        <v>6.444999999999998E-2</v>
      </c>
      <c r="P34" s="1">
        <f t="shared" si="1"/>
        <v>8.343</v>
      </c>
    </row>
    <row r="35" spans="1:16" x14ac:dyDescent="0.3">
      <c r="A35" s="58">
        <v>42684</v>
      </c>
      <c r="B35" s="57">
        <v>0.44745370370370369</v>
      </c>
      <c r="C35" s="54">
        <v>224.33330000000001</v>
      </c>
      <c r="D35" s="54">
        <v>12.72</v>
      </c>
      <c r="E35" s="54">
        <v>11.113</v>
      </c>
      <c r="F35" s="54">
        <v>14.521000000000001</v>
      </c>
      <c r="G35" s="6">
        <v>-4.5</v>
      </c>
      <c r="H35" s="54">
        <v>3.2639999999999998</v>
      </c>
      <c r="I35" s="54">
        <v>7.74</v>
      </c>
      <c r="J35" s="54">
        <v>8</v>
      </c>
      <c r="K35" s="54">
        <v>92.052899999999994</v>
      </c>
      <c r="L35" s="54">
        <v>29.85</v>
      </c>
      <c r="N35" s="1"/>
      <c r="O35" s="60">
        <f t="shared" si="0"/>
        <v>1.0949999999999988E-2</v>
      </c>
      <c r="P35" s="1">
        <f t="shared" si="1"/>
        <v>8.3819999999999997</v>
      </c>
    </row>
    <row r="36" spans="1:16" x14ac:dyDescent="0.3">
      <c r="A36" s="58">
        <v>42684</v>
      </c>
      <c r="B36" s="57">
        <v>0.44756944444444446</v>
      </c>
      <c r="C36" s="54">
        <v>224.5</v>
      </c>
      <c r="D36" s="54">
        <v>12.72</v>
      </c>
      <c r="E36" s="54">
        <v>11.090999999999999</v>
      </c>
      <c r="F36" s="54">
        <v>14.521000000000001</v>
      </c>
      <c r="G36" s="6">
        <v>-4.3</v>
      </c>
      <c r="H36" s="54">
        <v>3.2639999999999998</v>
      </c>
      <c r="I36" s="54">
        <v>7.74</v>
      </c>
      <c r="J36" s="54">
        <v>7.84</v>
      </c>
      <c r="K36" s="54">
        <v>90.190100000000001</v>
      </c>
      <c r="L36" s="54">
        <v>29.85</v>
      </c>
      <c r="N36" s="1"/>
      <c r="O36" s="60">
        <f t="shared" si="0"/>
        <v>2.1650000000000003E-2</v>
      </c>
      <c r="P36" s="1">
        <f t="shared" si="1"/>
        <v>8.36</v>
      </c>
    </row>
    <row r="37" spans="1:16" x14ac:dyDescent="0.3">
      <c r="A37" s="58">
        <v>42684</v>
      </c>
      <c r="B37" s="57">
        <v>0.44768518518518513</v>
      </c>
      <c r="C37" s="54">
        <v>224.66669999999999</v>
      </c>
      <c r="D37" s="54">
        <v>12.72</v>
      </c>
      <c r="E37" s="54">
        <v>11.151</v>
      </c>
      <c r="F37" s="54">
        <v>14.521000000000001</v>
      </c>
      <c r="G37" s="6">
        <v>-4.5999999999999996</v>
      </c>
      <c r="H37" s="54">
        <v>3.2639999999999998</v>
      </c>
      <c r="I37" s="54">
        <v>7.74</v>
      </c>
      <c r="J37" s="54">
        <v>7.76</v>
      </c>
      <c r="K37" s="54">
        <v>89.224100000000007</v>
      </c>
      <c r="L37" s="54">
        <v>29.86</v>
      </c>
      <c r="N37" s="1"/>
      <c r="O37" s="60">
        <f t="shared" si="0"/>
        <v>5.5999999999999939E-3</v>
      </c>
      <c r="P37" s="1">
        <f t="shared" ref="P37:P100" si="2">E37-P$4</f>
        <v>8.42</v>
      </c>
    </row>
    <row r="38" spans="1:16" x14ac:dyDescent="0.3">
      <c r="A38" s="58">
        <v>42684</v>
      </c>
      <c r="B38" s="57">
        <v>0.44780092592592591</v>
      </c>
      <c r="C38" s="54">
        <v>224.83330000000001</v>
      </c>
      <c r="D38" s="54">
        <v>12.72</v>
      </c>
      <c r="E38" s="54">
        <v>11.124000000000001</v>
      </c>
      <c r="F38" s="54">
        <v>14.52</v>
      </c>
      <c r="G38" s="6">
        <v>-4.5</v>
      </c>
      <c r="H38" s="54">
        <v>3.2639999999999998</v>
      </c>
      <c r="I38" s="54">
        <v>7.74</v>
      </c>
      <c r="J38" s="54">
        <v>7.73</v>
      </c>
      <c r="K38" s="54">
        <v>88.931700000000006</v>
      </c>
      <c r="L38" s="54">
        <v>29.86</v>
      </c>
      <c r="N38" s="1"/>
      <c r="O38" s="60">
        <f t="shared" si="0"/>
        <v>1.0949999999999988E-2</v>
      </c>
      <c r="P38" s="1">
        <f t="shared" si="2"/>
        <v>8.3930000000000007</v>
      </c>
    </row>
    <row r="39" spans="1:16" x14ac:dyDescent="0.3">
      <c r="A39" s="58">
        <v>42684</v>
      </c>
      <c r="B39" s="57">
        <v>0.44791666666666669</v>
      </c>
      <c r="C39" s="54">
        <v>225</v>
      </c>
      <c r="D39" s="54">
        <v>12.72</v>
      </c>
      <c r="E39" s="54">
        <v>11.134</v>
      </c>
      <c r="F39" s="54">
        <v>14.52</v>
      </c>
      <c r="G39" s="6">
        <v>-4.5999999999999996</v>
      </c>
      <c r="H39" s="54">
        <v>3.2639999999999998</v>
      </c>
      <c r="I39" s="54">
        <v>7.74</v>
      </c>
      <c r="J39" s="54">
        <v>7.73</v>
      </c>
      <c r="K39" s="54">
        <v>88.893699999999995</v>
      </c>
      <c r="L39" s="54">
        <v>29.86</v>
      </c>
      <c r="N39" s="1"/>
      <c r="O39" s="60">
        <f t="shared" si="0"/>
        <v>5.5999999999999939E-3</v>
      </c>
      <c r="P39" s="1">
        <f t="shared" si="2"/>
        <v>8.4030000000000005</v>
      </c>
    </row>
    <row r="40" spans="1:16" x14ac:dyDescent="0.3">
      <c r="A40" s="58">
        <v>42684</v>
      </c>
      <c r="B40" s="57">
        <v>0.44803240740740741</v>
      </c>
      <c r="C40" s="54">
        <v>225.16669999999999</v>
      </c>
      <c r="D40" s="54">
        <v>12.71</v>
      </c>
      <c r="E40" s="54">
        <v>11.167</v>
      </c>
      <c r="F40" s="54">
        <v>14.52</v>
      </c>
      <c r="G40" s="6">
        <v>-4.5</v>
      </c>
      <c r="H40" s="54">
        <v>3.2639999999999998</v>
      </c>
      <c r="I40" s="54">
        <v>7.73</v>
      </c>
      <c r="J40" s="54">
        <v>7.64</v>
      </c>
      <c r="K40" s="54">
        <v>87.884500000000003</v>
      </c>
      <c r="L40" s="54">
        <v>29.87</v>
      </c>
      <c r="N40" s="1"/>
      <c r="O40" s="60">
        <f t="shared" si="0"/>
        <v>1.0949999999999988E-2</v>
      </c>
      <c r="P40" s="1">
        <f t="shared" si="2"/>
        <v>8.4359999999999999</v>
      </c>
    </row>
    <row r="41" spans="1:16" x14ac:dyDescent="0.3">
      <c r="A41" s="58">
        <v>42684</v>
      </c>
      <c r="B41" s="57">
        <v>0.44814814814814818</v>
      </c>
      <c r="C41" s="54">
        <v>225.33330000000001</v>
      </c>
      <c r="D41" s="54">
        <v>12.71</v>
      </c>
      <c r="E41" s="54">
        <v>11.14</v>
      </c>
      <c r="F41" s="54">
        <v>14.52</v>
      </c>
      <c r="G41" s="6">
        <v>-4.4000000000000004</v>
      </c>
      <c r="H41" s="54">
        <v>3.294</v>
      </c>
      <c r="I41" s="54">
        <v>7.73</v>
      </c>
      <c r="J41" s="54">
        <v>7.62</v>
      </c>
      <c r="K41" s="54">
        <v>87.601600000000005</v>
      </c>
      <c r="L41" s="54">
        <v>29.87</v>
      </c>
      <c r="N41" s="1"/>
      <c r="O41" s="60">
        <f t="shared" si="0"/>
        <v>1.6299999999999953E-2</v>
      </c>
      <c r="P41" s="1">
        <f t="shared" si="2"/>
        <v>8.4090000000000007</v>
      </c>
    </row>
    <row r="42" spans="1:16" x14ac:dyDescent="0.3">
      <c r="A42" s="58">
        <v>42684</v>
      </c>
      <c r="B42" s="57">
        <v>0.44826388888888885</v>
      </c>
      <c r="C42" s="54">
        <v>225.5</v>
      </c>
      <c r="D42" s="54">
        <v>12.71</v>
      </c>
      <c r="E42" s="54">
        <v>11.151</v>
      </c>
      <c r="F42" s="54">
        <v>14.519</v>
      </c>
      <c r="G42" s="6">
        <v>-3</v>
      </c>
      <c r="H42" s="54">
        <v>3.2639999999999998</v>
      </c>
      <c r="I42" s="54">
        <v>7.73</v>
      </c>
      <c r="J42" s="54">
        <v>7.59</v>
      </c>
      <c r="K42" s="54">
        <v>87.281099999999995</v>
      </c>
      <c r="L42" s="54">
        <v>29.87</v>
      </c>
      <c r="N42" s="1"/>
      <c r="O42" s="60">
        <f t="shared" si="0"/>
        <v>9.1199999999999976E-2</v>
      </c>
      <c r="P42" s="1">
        <f t="shared" si="2"/>
        <v>8.42</v>
      </c>
    </row>
    <row r="43" spans="1:16" x14ac:dyDescent="0.3">
      <c r="A43" s="58">
        <v>42684</v>
      </c>
      <c r="B43" s="57">
        <v>0.44837962962962963</v>
      </c>
      <c r="C43" s="54">
        <v>225.66669999999999</v>
      </c>
      <c r="D43" s="54">
        <v>12.71</v>
      </c>
      <c r="E43" s="54">
        <v>11.053000000000001</v>
      </c>
      <c r="F43" s="54">
        <v>14.519</v>
      </c>
      <c r="G43" s="6">
        <v>-4.3</v>
      </c>
      <c r="H43" s="54">
        <v>3.2639999999999998</v>
      </c>
      <c r="I43" s="54">
        <v>7.73</v>
      </c>
      <c r="J43" s="54">
        <v>7.58</v>
      </c>
      <c r="K43" s="54">
        <v>87.1601</v>
      </c>
      <c r="L43" s="54">
        <v>29.87</v>
      </c>
      <c r="N43" s="1"/>
      <c r="O43" s="60">
        <f t="shared" si="0"/>
        <v>2.1650000000000003E-2</v>
      </c>
      <c r="P43" s="1">
        <f t="shared" si="2"/>
        <v>8.322000000000001</v>
      </c>
    </row>
    <row r="44" spans="1:16" x14ac:dyDescent="0.3">
      <c r="A44" s="58">
        <v>42684</v>
      </c>
      <c r="B44" s="57">
        <v>0.44849537037037041</v>
      </c>
      <c r="C44" s="54">
        <v>225.83330000000001</v>
      </c>
      <c r="D44" s="54">
        <v>12.71</v>
      </c>
      <c r="E44" s="54">
        <v>11.042</v>
      </c>
      <c r="F44" s="54">
        <v>14.519</v>
      </c>
      <c r="G44" s="6">
        <v>-4.5999999999999996</v>
      </c>
      <c r="H44" s="54">
        <v>3.294</v>
      </c>
      <c r="I44" s="54">
        <v>7.73</v>
      </c>
      <c r="J44" s="54">
        <v>7.56</v>
      </c>
      <c r="K44" s="54">
        <v>86.950800000000001</v>
      </c>
      <c r="L44" s="54">
        <v>29.87</v>
      </c>
      <c r="N44" s="1"/>
      <c r="O44" s="60">
        <f t="shared" si="0"/>
        <v>5.5999999999999939E-3</v>
      </c>
      <c r="P44" s="1">
        <f t="shared" si="2"/>
        <v>8.3109999999999999</v>
      </c>
    </row>
    <row r="45" spans="1:16" x14ac:dyDescent="0.3">
      <c r="A45" s="58">
        <v>42684</v>
      </c>
      <c r="B45" s="57">
        <v>0.44861111111111113</v>
      </c>
      <c r="C45" s="54">
        <v>226</v>
      </c>
      <c r="D45" s="54">
        <v>12.7</v>
      </c>
      <c r="E45" s="54">
        <v>11.151</v>
      </c>
      <c r="F45" s="54">
        <v>14.519</v>
      </c>
      <c r="G45" s="6">
        <v>-4.4000000000000004</v>
      </c>
      <c r="H45" s="54">
        <v>3.294</v>
      </c>
      <c r="I45" s="54">
        <v>7.73</v>
      </c>
      <c r="J45" s="54">
        <v>7.59</v>
      </c>
      <c r="K45" s="54">
        <v>87.313599999999994</v>
      </c>
      <c r="L45" s="54">
        <v>29.88</v>
      </c>
      <c r="N45" s="1"/>
      <c r="O45" s="60">
        <f t="shared" si="0"/>
        <v>1.6299999999999953E-2</v>
      </c>
      <c r="P45" s="1">
        <f t="shared" si="2"/>
        <v>8.42</v>
      </c>
    </row>
    <row r="46" spans="1:16" x14ac:dyDescent="0.3">
      <c r="A46" s="58">
        <v>42684</v>
      </c>
      <c r="B46" s="57">
        <v>0.44872685185185185</v>
      </c>
      <c r="C46" s="54">
        <v>226.16669999999999</v>
      </c>
      <c r="D46" s="54">
        <v>12.69</v>
      </c>
      <c r="E46" s="54">
        <v>17.524999999999999</v>
      </c>
      <c r="F46" s="54">
        <v>14.522</v>
      </c>
      <c r="G46" s="6">
        <v>-4.4000000000000004</v>
      </c>
      <c r="H46" s="54">
        <v>3.2639999999999998</v>
      </c>
      <c r="I46" s="54">
        <v>7.7</v>
      </c>
      <c r="J46" s="54">
        <v>7.57</v>
      </c>
      <c r="K46" s="54">
        <v>87.086399999999998</v>
      </c>
      <c r="L46" s="54">
        <v>30</v>
      </c>
      <c r="N46" s="1"/>
      <c r="O46" s="60">
        <f t="shared" si="0"/>
        <v>1.6299999999999953E-2</v>
      </c>
      <c r="P46" s="1">
        <f t="shared" si="2"/>
        <v>14.793999999999999</v>
      </c>
    </row>
    <row r="47" spans="1:16" x14ac:dyDescent="0.3">
      <c r="A47" s="58">
        <v>42684</v>
      </c>
      <c r="B47" s="57">
        <v>0.44884259259259257</v>
      </c>
      <c r="C47" s="54">
        <v>226.33330000000001</v>
      </c>
      <c r="D47" s="54">
        <v>12.65</v>
      </c>
      <c r="E47" s="54">
        <v>17.852</v>
      </c>
      <c r="F47" s="54">
        <v>14.523</v>
      </c>
      <c r="G47" s="6">
        <v>-4.7</v>
      </c>
      <c r="H47" s="54">
        <v>3.2639999999999998</v>
      </c>
      <c r="I47" s="54">
        <v>7.67</v>
      </c>
      <c r="J47" s="54">
        <v>7.18</v>
      </c>
      <c r="K47" s="54">
        <v>82.617599999999996</v>
      </c>
      <c r="L47" s="54">
        <v>30.05</v>
      </c>
      <c r="N47" s="1"/>
      <c r="O47" s="60">
        <f t="shared" si="0"/>
        <v>2.4999999999997247E-4</v>
      </c>
      <c r="P47" s="1">
        <f t="shared" si="2"/>
        <v>15.121</v>
      </c>
    </row>
    <row r="48" spans="1:16" x14ac:dyDescent="0.3">
      <c r="A48" s="58">
        <v>42684</v>
      </c>
      <c r="B48" s="57">
        <v>0.44895833333333335</v>
      </c>
      <c r="C48" s="54">
        <v>226.5</v>
      </c>
      <c r="D48" s="54">
        <v>12.64</v>
      </c>
      <c r="E48" s="54">
        <v>17.847000000000001</v>
      </c>
      <c r="F48" s="54">
        <v>14.522</v>
      </c>
      <c r="G48" s="6">
        <v>-4.5999999999999996</v>
      </c>
      <c r="H48" s="54">
        <v>3.294</v>
      </c>
      <c r="I48" s="54">
        <v>7.67</v>
      </c>
      <c r="J48" s="54">
        <v>7.01</v>
      </c>
      <c r="K48" s="54">
        <v>80.607399999999998</v>
      </c>
      <c r="L48" s="54">
        <v>30.05</v>
      </c>
      <c r="N48" s="1"/>
      <c r="O48" s="60">
        <f t="shared" si="0"/>
        <v>5.5999999999999939E-3</v>
      </c>
      <c r="P48" s="1">
        <f t="shared" si="2"/>
        <v>15.116000000000001</v>
      </c>
    </row>
    <row r="49" spans="1:16" x14ac:dyDescent="0.3">
      <c r="A49" s="58">
        <v>42684</v>
      </c>
      <c r="B49" s="57">
        <v>0.44907407407407413</v>
      </c>
      <c r="C49" s="54">
        <v>226.66669999999999</v>
      </c>
      <c r="D49" s="54">
        <v>12.63</v>
      </c>
      <c r="E49" s="54">
        <v>17.841999999999999</v>
      </c>
      <c r="F49" s="54">
        <v>14.522</v>
      </c>
      <c r="G49" s="6">
        <v>-4.4000000000000004</v>
      </c>
      <c r="H49" s="54">
        <v>3.294</v>
      </c>
      <c r="I49" s="54">
        <v>7.67</v>
      </c>
      <c r="J49" s="54">
        <v>6.81</v>
      </c>
      <c r="K49" s="54">
        <v>78.314599999999999</v>
      </c>
      <c r="L49" s="54">
        <v>30.06</v>
      </c>
      <c r="N49" s="1"/>
      <c r="O49" s="60">
        <f t="shared" si="0"/>
        <v>1.6299999999999953E-2</v>
      </c>
      <c r="P49" s="1">
        <f t="shared" si="2"/>
        <v>15.110999999999999</v>
      </c>
    </row>
    <row r="50" spans="1:16" x14ac:dyDescent="0.3">
      <c r="A50" s="58">
        <v>42684</v>
      </c>
      <c r="B50" s="57">
        <v>0.44918981481481479</v>
      </c>
      <c r="C50" s="54">
        <v>226.83330000000001</v>
      </c>
      <c r="D50" s="54">
        <v>12.63</v>
      </c>
      <c r="E50" s="54">
        <v>17.803999999999998</v>
      </c>
      <c r="F50" s="54">
        <v>14.522</v>
      </c>
      <c r="G50" s="6">
        <v>-4.5</v>
      </c>
      <c r="H50" s="54">
        <v>3.294</v>
      </c>
      <c r="I50" s="54">
        <v>7.66</v>
      </c>
      <c r="J50" s="54">
        <v>6.69</v>
      </c>
      <c r="K50" s="54">
        <v>76.912300000000002</v>
      </c>
      <c r="L50" s="54">
        <v>30.06</v>
      </c>
      <c r="N50" s="1"/>
      <c r="O50" s="60">
        <f t="shared" si="0"/>
        <v>1.0949999999999988E-2</v>
      </c>
      <c r="P50" s="1">
        <f t="shared" si="2"/>
        <v>15.072999999999999</v>
      </c>
    </row>
    <row r="51" spans="1:16" x14ac:dyDescent="0.3">
      <c r="A51" s="58">
        <v>42684</v>
      </c>
      <c r="B51" s="57">
        <v>0.44930555555555557</v>
      </c>
      <c r="C51" s="54">
        <v>227</v>
      </c>
      <c r="D51" s="54">
        <v>12.64</v>
      </c>
      <c r="E51" s="54">
        <v>17.809000000000001</v>
      </c>
      <c r="F51" s="54">
        <v>14.522</v>
      </c>
      <c r="G51" s="6">
        <v>-4.5999999999999996</v>
      </c>
      <c r="H51" s="54">
        <v>3.2639999999999998</v>
      </c>
      <c r="I51" s="54">
        <v>7.65</v>
      </c>
      <c r="J51" s="54">
        <v>6.58</v>
      </c>
      <c r="K51" s="54">
        <v>75.613100000000003</v>
      </c>
      <c r="L51" s="54">
        <v>30.05</v>
      </c>
      <c r="N51" s="1"/>
      <c r="O51" s="60">
        <f t="shared" si="0"/>
        <v>5.5999999999999939E-3</v>
      </c>
      <c r="P51" s="1">
        <f t="shared" si="2"/>
        <v>15.078000000000001</v>
      </c>
    </row>
    <row r="52" spans="1:16" x14ac:dyDescent="0.3">
      <c r="A52" s="58">
        <v>42684</v>
      </c>
      <c r="B52" s="57">
        <v>0.44942129629629629</v>
      </c>
      <c r="C52" s="54">
        <v>227.16669999999999</v>
      </c>
      <c r="D52" s="54">
        <v>12.63</v>
      </c>
      <c r="E52" s="54">
        <v>17.853000000000002</v>
      </c>
      <c r="F52" s="54">
        <v>14.521000000000001</v>
      </c>
      <c r="G52" s="6">
        <v>-4.5</v>
      </c>
      <c r="H52" s="54">
        <v>3.2639999999999998</v>
      </c>
      <c r="I52" s="54">
        <v>7.65</v>
      </c>
      <c r="J52" s="54">
        <v>6.43</v>
      </c>
      <c r="K52" s="54">
        <v>73.896199999999993</v>
      </c>
      <c r="L52" s="54">
        <v>30.06</v>
      </c>
      <c r="N52" s="1"/>
      <c r="O52" s="60">
        <f t="shared" si="0"/>
        <v>1.0949999999999988E-2</v>
      </c>
      <c r="P52" s="1">
        <f t="shared" si="2"/>
        <v>15.122000000000002</v>
      </c>
    </row>
    <row r="53" spans="1:16" x14ac:dyDescent="0.3">
      <c r="A53" s="58">
        <v>42684</v>
      </c>
      <c r="B53" s="57">
        <v>0.44953703703703707</v>
      </c>
      <c r="C53" s="54">
        <v>227.33330000000001</v>
      </c>
      <c r="D53" s="54">
        <v>12.63</v>
      </c>
      <c r="E53" s="54">
        <v>17.831</v>
      </c>
      <c r="F53" s="54">
        <v>14.521000000000001</v>
      </c>
      <c r="G53" s="6">
        <v>-4.3</v>
      </c>
      <c r="H53" s="54">
        <v>3.2639999999999998</v>
      </c>
      <c r="I53" s="54">
        <v>7.64</v>
      </c>
      <c r="J53" s="54">
        <v>6.44</v>
      </c>
      <c r="K53" s="54">
        <v>74.020899999999997</v>
      </c>
      <c r="L53" s="54">
        <v>30.07</v>
      </c>
      <c r="N53" s="1"/>
      <c r="O53" s="60">
        <f t="shared" si="0"/>
        <v>2.1650000000000003E-2</v>
      </c>
      <c r="P53" s="1">
        <f t="shared" si="2"/>
        <v>15.1</v>
      </c>
    </row>
    <row r="54" spans="1:16" x14ac:dyDescent="0.3">
      <c r="A54" s="58">
        <v>42684</v>
      </c>
      <c r="B54" s="57">
        <v>0.44965277777777773</v>
      </c>
      <c r="C54" s="54">
        <v>227.5</v>
      </c>
      <c r="D54" s="54">
        <v>12.63</v>
      </c>
      <c r="E54" s="54">
        <v>17.837</v>
      </c>
      <c r="F54" s="54">
        <v>14.521000000000001</v>
      </c>
      <c r="G54" s="6">
        <v>-4</v>
      </c>
      <c r="H54" s="54">
        <v>3.2639999999999998</v>
      </c>
      <c r="I54" s="54">
        <v>7.64</v>
      </c>
      <c r="J54" s="54">
        <v>6.38</v>
      </c>
      <c r="K54" s="54">
        <v>73.337199999999996</v>
      </c>
      <c r="L54" s="54">
        <v>30.06</v>
      </c>
      <c r="N54" s="1"/>
      <c r="O54" s="60">
        <f t="shared" si="0"/>
        <v>3.7699999999999984E-2</v>
      </c>
      <c r="P54" s="1">
        <f t="shared" si="2"/>
        <v>15.106</v>
      </c>
    </row>
    <row r="55" spans="1:16" x14ac:dyDescent="0.3">
      <c r="A55" s="58">
        <v>42684</v>
      </c>
      <c r="B55" s="57">
        <v>0.44976851851851851</v>
      </c>
      <c r="C55" s="54">
        <v>227.66669999999999</v>
      </c>
      <c r="D55" s="54">
        <v>12.64</v>
      </c>
      <c r="E55" s="54">
        <v>17.841999999999999</v>
      </c>
      <c r="F55" s="54">
        <v>14.52</v>
      </c>
      <c r="G55" s="6">
        <v>-4.0999999999999996</v>
      </c>
      <c r="H55" s="54">
        <v>3.294</v>
      </c>
      <c r="I55" s="54">
        <v>7.64</v>
      </c>
      <c r="J55" s="54">
        <v>6.27</v>
      </c>
      <c r="K55" s="54">
        <v>72.072100000000006</v>
      </c>
      <c r="L55" s="54">
        <v>30.06</v>
      </c>
      <c r="N55" s="1"/>
      <c r="O55" s="60">
        <f t="shared" si="0"/>
        <v>3.234999999999999E-2</v>
      </c>
      <c r="P55" s="1">
        <f t="shared" si="2"/>
        <v>15.110999999999999</v>
      </c>
    </row>
    <row r="56" spans="1:16" x14ac:dyDescent="0.3">
      <c r="A56" s="58">
        <v>42684</v>
      </c>
      <c r="B56" s="57">
        <v>0.44988425925925929</v>
      </c>
      <c r="C56" s="54">
        <v>227.83330000000001</v>
      </c>
      <c r="D56" s="54">
        <v>12.63</v>
      </c>
      <c r="E56" s="54">
        <v>17.853000000000002</v>
      </c>
      <c r="F56" s="54">
        <v>14.52</v>
      </c>
      <c r="G56" s="6">
        <v>-4.2</v>
      </c>
      <c r="H56" s="54">
        <v>3.2639999999999998</v>
      </c>
      <c r="I56" s="54">
        <v>7.63</v>
      </c>
      <c r="J56" s="54">
        <v>6.2</v>
      </c>
      <c r="K56" s="54">
        <v>71.3279</v>
      </c>
      <c r="L56" s="54">
        <v>30.07</v>
      </c>
      <c r="N56" s="1"/>
      <c r="O56" s="60">
        <f t="shared" si="0"/>
        <v>2.6999999999999968E-2</v>
      </c>
      <c r="P56" s="1">
        <f t="shared" si="2"/>
        <v>15.122000000000002</v>
      </c>
    </row>
    <row r="57" spans="1:16" x14ac:dyDescent="0.3">
      <c r="A57" s="58">
        <v>42684</v>
      </c>
      <c r="B57" s="57">
        <v>0.45</v>
      </c>
      <c r="C57" s="54">
        <v>228</v>
      </c>
      <c r="D57" s="54">
        <v>12.64</v>
      </c>
      <c r="E57" s="54">
        <v>17.978999999999999</v>
      </c>
      <c r="F57" s="54">
        <v>14.52</v>
      </c>
      <c r="G57" s="6">
        <v>-3.8</v>
      </c>
      <c r="H57" s="54">
        <v>3.2639999999999998</v>
      </c>
      <c r="I57" s="54">
        <v>7.62</v>
      </c>
      <c r="J57" s="54">
        <v>6.1</v>
      </c>
      <c r="K57" s="54">
        <v>70.188199999999995</v>
      </c>
      <c r="L57" s="54">
        <v>30.11</v>
      </c>
      <c r="N57" s="1"/>
      <c r="O57" s="60">
        <f t="shared" si="0"/>
        <v>4.8399999999999999E-2</v>
      </c>
      <c r="P57" s="1">
        <f t="shared" si="2"/>
        <v>15.247999999999999</v>
      </c>
    </row>
    <row r="58" spans="1:16" x14ac:dyDescent="0.3">
      <c r="A58" s="58">
        <v>42684</v>
      </c>
      <c r="B58" s="57">
        <v>0.45011574074074073</v>
      </c>
      <c r="C58" s="54">
        <v>228.16669999999999</v>
      </c>
      <c r="D58" s="54">
        <v>12.65</v>
      </c>
      <c r="E58" s="54">
        <v>12.063000000000001</v>
      </c>
      <c r="F58" s="54">
        <v>14.516999999999999</v>
      </c>
      <c r="G58" s="6">
        <v>-4.5</v>
      </c>
      <c r="H58" s="54">
        <v>3.2639999999999998</v>
      </c>
      <c r="I58" s="54">
        <v>7.7</v>
      </c>
      <c r="J58" s="54">
        <v>6.18</v>
      </c>
      <c r="K58" s="54">
        <v>71.053600000000003</v>
      </c>
      <c r="L58" s="54">
        <v>30</v>
      </c>
      <c r="N58" s="1"/>
      <c r="O58" s="60">
        <f t="shared" si="0"/>
        <v>1.0949999999999988E-2</v>
      </c>
      <c r="P58" s="1">
        <f t="shared" si="2"/>
        <v>9.3320000000000007</v>
      </c>
    </row>
    <row r="59" spans="1:16" x14ac:dyDescent="0.3">
      <c r="A59" s="58">
        <v>42684</v>
      </c>
      <c r="B59" s="57">
        <v>0.45023148148148145</v>
      </c>
      <c r="C59" s="54">
        <v>228.33330000000001</v>
      </c>
      <c r="D59" s="54">
        <v>12.68</v>
      </c>
      <c r="E59" s="54">
        <v>12.117000000000001</v>
      </c>
      <c r="F59" s="54">
        <v>14.516999999999999</v>
      </c>
      <c r="G59" s="6">
        <v>-4.0999999999999996</v>
      </c>
      <c r="H59" s="54">
        <v>3.2639999999999998</v>
      </c>
      <c r="I59" s="54">
        <v>7.71</v>
      </c>
      <c r="J59" s="54">
        <v>6.84</v>
      </c>
      <c r="K59" s="54">
        <v>78.6828</v>
      </c>
      <c r="L59" s="54">
        <v>29.97</v>
      </c>
      <c r="N59" s="1"/>
      <c r="O59" s="60">
        <f t="shared" si="0"/>
        <v>3.234999999999999E-2</v>
      </c>
      <c r="P59" s="1">
        <f t="shared" si="2"/>
        <v>9.386000000000001</v>
      </c>
    </row>
    <row r="60" spans="1:16" x14ac:dyDescent="0.3">
      <c r="A60" s="58">
        <v>42684</v>
      </c>
      <c r="B60" s="57">
        <v>0.45034722222222223</v>
      </c>
      <c r="C60" s="54">
        <v>228.5</v>
      </c>
      <c r="D60" s="54">
        <v>12.68</v>
      </c>
      <c r="E60" s="54">
        <v>11.926</v>
      </c>
      <c r="F60" s="54">
        <v>14.516</v>
      </c>
      <c r="G60" s="6">
        <v>-4.4000000000000004</v>
      </c>
      <c r="H60" s="54">
        <v>3.2639999999999998</v>
      </c>
      <c r="I60" s="54">
        <v>7.71</v>
      </c>
      <c r="J60" s="54">
        <v>7.08</v>
      </c>
      <c r="K60" s="54">
        <v>81.470699999999994</v>
      </c>
      <c r="L60" s="54">
        <v>29.96</v>
      </c>
      <c r="N60" s="1"/>
      <c r="O60" s="60">
        <f t="shared" si="0"/>
        <v>1.6299999999999953E-2</v>
      </c>
      <c r="P60" s="1">
        <f t="shared" si="2"/>
        <v>9.1950000000000003</v>
      </c>
    </row>
    <row r="61" spans="1:16" x14ac:dyDescent="0.3">
      <c r="A61" s="58">
        <v>42684</v>
      </c>
      <c r="B61" s="57">
        <v>0.45046296296296301</v>
      </c>
      <c r="C61" s="54">
        <v>228.66669999999999</v>
      </c>
      <c r="D61" s="54">
        <v>12.68</v>
      </c>
      <c r="E61" s="54">
        <v>11.914999999999999</v>
      </c>
      <c r="F61" s="54">
        <v>14.516</v>
      </c>
      <c r="G61" s="6">
        <v>-4.5</v>
      </c>
      <c r="H61" s="54">
        <v>3.294</v>
      </c>
      <c r="I61" s="54">
        <v>7.71</v>
      </c>
      <c r="J61" s="54">
        <v>7.2</v>
      </c>
      <c r="K61" s="54">
        <v>82.837299999999999</v>
      </c>
      <c r="L61" s="54">
        <v>29.96</v>
      </c>
      <c r="N61" s="1"/>
      <c r="O61" s="60">
        <f t="shared" si="0"/>
        <v>1.0949999999999988E-2</v>
      </c>
      <c r="P61" s="1">
        <f t="shared" si="2"/>
        <v>9.1839999999999993</v>
      </c>
    </row>
    <row r="62" spans="1:16" x14ac:dyDescent="0.3">
      <c r="A62" s="58">
        <v>42684</v>
      </c>
      <c r="B62" s="57">
        <v>0.45057870370370368</v>
      </c>
      <c r="C62" s="54">
        <v>228.83330000000001</v>
      </c>
      <c r="D62" s="54">
        <v>12.69</v>
      </c>
      <c r="E62" s="54">
        <v>11.872</v>
      </c>
      <c r="F62" s="54">
        <v>14.516</v>
      </c>
      <c r="G62" s="6">
        <v>-4.5999999999999996</v>
      </c>
      <c r="H62" s="54">
        <v>3.2639999999999998</v>
      </c>
      <c r="I62" s="54">
        <v>7.71</v>
      </c>
      <c r="J62" s="54">
        <v>7.25</v>
      </c>
      <c r="K62" s="54">
        <v>83.401600000000002</v>
      </c>
      <c r="L62" s="54">
        <v>29.95</v>
      </c>
      <c r="N62" s="1"/>
      <c r="O62" s="60">
        <f t="shared" si="0"/>
        <v>5.5999999999999939E-3</v>
      </c>
      <c r="P62" s="1">
        <f t="shared" si="2"/>
        <v>9.141</v>
      </c>
    </row>
    <row r="63" spans="1:16" x14ac:dyDescent="0.3">
      <c r="A63" s="58">
        <v>42684</v>
      </c>
      <c r="B63" s="57">
        <v>0.45069444444444445</v>
      </c>
      <c r="C63" s="54">
        <v>229</v>
      </c>
      <c r="D63" s="54">
        <v>12.7</v>
      </c>
      <c r="E63" s="54">
        <v>11.888</v>
      </c>
      <c r="F63" s="54">
        <v>14.516</v>
      </c>
      <c r="G63" s="6">
        <v>-4.5999999999999996</v>
      </c>
      <c r="H63" s="54">
        <v>3.2639999999999998</v>
      </c>
      <c r="I63" s="54">
        <v>7.71</v>
      </c>
      <c r="J63" s="54">
        <v>7.28</v>
      </c>
      <c r="K63" s="54">
        <v>83.810500000000005</v>
      </c>
      <c r="L63" s="54">
        <v>29.95</v>
      </c>
      <c r="N63" s="1"/>
      <c r="O63" s="60">
        <f t="shared" si="0"/>
        <v>5.5999999999999939E-3</v>
      </c>
      <c r="P63" s="1">
        <f t="shared" si="2"/>
        <v>9.157</v>
      </c>
    </row>
    <row r="64" spans="1:16" x14ac:dyDescent="0.3">
      <c r="A64" s="58">
        <v>42684</v>
      </c>
      <c r="B64" s="57">
        <v>0.45081018518518517</v>
      </c>
      <c r="C64" s="54">
        <v>229.16669999999999</v>
      </c>
      <c r="D64" s="54">
        <v>12.69</v>
      </c>
      <c r="E64" s="54">
        <v>11.91</v>
      </c>
      <c r="F64" s="54">
        <v>14.515000000000001</v>
      </c>
      <c r="G64" s="6">
        <v>-3.9</v>
      </c>
      <c r="H64" s="54">
        <v>3.2639999999999998</v>
      </c>
      <c r="I64" s="54">
        <v>7.71</v>
      </c>
      <c r="J64" s="54">
        <v>7.33</v>
      </c>
      <c r="K64" s="54">
        <v>84.325599999999994</v>
      </c>
      <c r="L64" s="54">
        <v>29.95</v>
      </c>
      <c r="N64" s="1"/>
      <c r="O64" s="60">
        <f t="shared" si="0"/>
        <v>4.3049999999999977E-2</v>
      </c>
      <c r="P64" s="1">
        <f t="shared" si="2"/>
        <v>9.1790000000000003</v>
      </c>
    </row>
    <row r="65" spans="1:16" x14ac:dyDescent="0.3">
      <c r="A65" s="58">
        <v>42684</v>
      </c>
      <c r="B65" s="57">
        <v>0.45092592592592595</v>
      </c>
      <c r="C65" s="54">
        <v>229.33330000000001</v>
      </c>
      <c r="D65" s="54">
        <v>12.7</v>
      </c>
      <c r="E65" s="54">
        <v>11.898999999999999</v>
      </c>
      <c r="F65" s="54">
        <v>14.516</v>
      </c>
      <c r="G65" s="6">
        <v>-4.5999999999999996</v>
      </c>
      <c r="H65" s="54">
        <v>3.294</v>
      </c>
      <c r="I65" s="54">
        <v>7.71</v>
      </c>
      <c r="J65" s="54">
        <v>7.36</v>
      </c>
      <c r="K65" s="54">
        <v>84.68</v>
      </c>
      <c r="L65" s="54">
        <v>29.95</v>
      </c>
      <c r="N65" s="1"/>
      <c r="O65" s="60">
        <f t="shared" si="0"/>
        <v>5.5999999999999939E-3</v>
      </c>
      <c r="P65" s="1">
        <f t="shared" si="2"/>
        <v>9.1679999999999993</v>
      </c>
    </row>
    <row r="66" spans="1:16" x14ac:dyDescent="0.3">
      <c r="A66" s="58">
        <v>42684</v>
      </c>
      <c r="B66" s="57">
        <v>0.45104166666666662</v>
      </c>
      <c r="C66" s="54">
        <v>229.5</v>
      </c>
      <c r="D66" s="54">
        <v>12.71</v>
      </c>
      <c r="E66" s="54">
        <v>11.991</v>
      </c>
      <c r="F66" s="54">
        <v>14.515000000000001</v>
      </c>
      <c r="G66" s="6">
        <v>-4.0999999999999996</v>
      </c>
      <c r="H66" s="54">
        <v>3.294</v>
      </c>
      <c r="I66" s="54">
        <v>7.71</v>
      </c>
      <c r="J66" s="54">
        <v>7.36</v>
      </c>
      <c r="K66" s="54">
        <v>84.674099999999996</v>
      </c>
      <c r="L66" s="54">
        <v>29.94</v>
      </c>
      <c r="N66" s="1"/>
      <c r="O66" s="60">
        <f t="shared" si="0"/>
        <v>3.234999999999999E-2</v>
      </c>
      <c r="P66" s="1">
        <f t="shared" si="2"/>
        <v>9.26</v>
      </c>
    </row>
    <row r="67" spans="1:16" x14ac:dyDescent="0.3">
      <c r="A67" s="58">
        <v>42684</v>
      </c>
      <c r="B67" s="57">
        <v>0.4511574074074074</v>
      </c>
      <c r="C67" s="54">
        <v>229.66669999999999</v>
      </c>
      <c r="D67" s="54">
        <v>12.7</v>
      </c>
      <c r="E67" s="54">
        <v>11.914999999999999</v>
      </c>
      <c r="F67" s="54">
        <v>14.515000000000001</v>
      </c>
      <c r="G67" s="6">
        <v>-4.2</v>
      </c>
      <c r="H67" s="54">
        <v>3.294</v>
      </c>
      <c r="I67" s="54">
        <v>7.73</v>
      </c>
      <c r="J67" s="54">
        <v>7.39</v>
      </c>
      <c r="K67" s="54">
        <v>85.044300000000007</v>
      </c>
      <c r="L67" s="54">
        <v>29.94</v>
      </c>
      <c r="N67" s="1"/>
      <c r="O67" s="60">
        <f t="shared" si="0"/>
        <v>2.6999999999999968E-2</v>
      </c>
      <c r="P67" s="1">
        <f t="shared" si="2"/>
        <v>9.1839999999999993</v>
      </c>
    </row>
    <row r="68" spans="1:16" x14ac:dyDescent="0.3">
      <c r="A68" s="58">
        <v>42684</v>
      </c>
      <c r="B68" s="57">
        <v>0.45127314814814817</v>
      </c>
      <c r="C68" s="54">
        <v>229.83330000000001</v>
      </c>
      <c r="D68" s="54">
        <v>12.71</v>
      </c>
      <c r="E68" s="54">
        <v>11.898</v>
      </c>
      <c r="F68" s="54">
        <v>14.515000000000001</v>
      </c>
      <c r="G68" s="6">
        <v>-4.5</v>
      </c>
      <c r="H68" s="54">
        <v>3.294</v>
      </c>
      <c r="I68" s="54">
        <v>7.75</v>
      </c>
      <c r="J68" s="54">
        <v>7.56</v>
      </c>
      <c r="K68" s="54">
        <v>87.047399999999996</v>
      </c>
      <c r="L68" s="54">
        <v>29.94</v>
      </c>
      <c r="N68" s="1"/>
      <c r="O68" s="60">
        <f t="shared" si="0"/>
        <v>1.0949999999999988E-2</v>
      </c>
      <c r="P68" s="1">
        <f t="shared" si="2"/>
        <v>9.1669999999999998</v>
      </c>
    </row>
    <row r="69" spans="1:16" x14ac:dyDescent="0.3">
      <c r="A69" s="58">
        <v>42684</v>
      </c>
      <c r="B69" s="57">
        <v>0.4513888888888889</v>
      </c>
      <c r="C69" s="54">
        <v>230</v>
      </c>
      <c r="D69" s="54">
        <v>12.71</v>
      </c>
      <c r="E69" s="54">
        <v>11.909000000000001</v>
      </c>
      <c r="F69" s="54">
        <v>14.515000000000001</v>
      </c>
      <c r="G69" s="6">
        <v>-4.7</v>
      </c>
      <c r="H69" s="54">
        <v>3.2639999999999998</v>
      </c>
      <c r="I69" s="54">
        <v>7.75</v>
      </c>
      <c r="J69" s="54">
        <v>7.74</v>
      </c>
      <c r="K69" s="54">
        <v>89.153999999999996</v>
      </c>
      <c r="L69" s="54">
        <v>29.94</v>
      </c>
      <c r="N69" s="1"/>
      <c r="O69" s="60">
        <f t="shared" si="0"/>
        <v>2.4999999999997247E-4</v>
      </c>
      <c r="P69" s="1">
        <f t="shared" si="2"/>
        <v>9.1780000000000008</v>
      </c>
    </row>
    <row r="70" spans="1:16" x14ac:dyDescent="0.3">
      <c r="A70" s="58">
        <v>42684</v>
      </c>
      <c r="B70" s="57">
        <v>0.45150462962962962</v>
      </c>
      <c r="C70" s="54">
        <v>230.16669999999999</v>
      </c>
      <c r="D70" s="54">
        <v>12.72</v>
      </c>
      <c r="E70" s="54">
        <v>11.926</v>
      </c>
      <c r="F70" s="54">
        <v>14.515000000000001</v>
      </c>
      <c r="G70" s="6">
        <v>-4.3</v>
      </c>
      <c r="H70" s="54">
        <v>3.294</v>
      </c>
      <c r="I70" s="54">
        <v>7.75</v>
      </c>
      <c r="J70" s="54">
        <v>7.81</v>
      </c>
      <c r="K70" s="54">
        <v>89.938999999999993</v>
      </c>
      <c r="L70" s="54">
        <v>29.93</v>
      </c>
      <c r="N70" s="1"/>
      <c r="O70" s="60">
        <f t="shared" si="0"/>
        <v>2.1650000000000003E-2</v>
      </c>
      <c r="P70" s="1">
        <f t="shared" si="2"/>
        <v>9.1950000000000003</v>
      </c>
    </row>
    <row r="71" spans="1:16" x14ac:dyDescent="0.3">
      <c r="A71" s="58">
        <v>42684</v>
      </c>
      <c r="B71" s="57">
        <v>0.45162037037037034</v>
      </c>
      <c r="C71" s="54">
        <v>230.33330000000001</v>
      </c>
      <c r="D71" s="54">
        <v>12.72</v>
      </c>
      <c r="E71" s="54">
        <v>11.930999999999999</v>
      </c>
      <c r="F71" s="54">
        <v>14.515000000000001</v>
      </c>
      <c r="G71" s="6">
        <v>-4.7</v>
      </c>
      <c r="H71" s="54">
        <v>3.294</v>
      </c>
      <c r="I71" s="54">
        <v>7.75</v>
      </c>
      <c r="J71" s="54">
        <v>7.84</v>
      </c>
      <c r="K71" s="54">
        <v>90.264899999999997</v>
      </c>
      <c r="L71" s="54">
        <v>29.92</v>
      </c>
      <c r="N71" s="1"/>
      <c r="O71" s="60">
        <f t="shared" si="0"/>
        <v>2.4999999999997247E-4</v>
      </c>
      <c r="P71" s="1">
        <f t="shared" si="2"/>
        <v>9.1999999999999993</v>
      </c>
    </row>
    <row r="72" spans="1:16" x14ac:dyDescent="0.3">
      <c r="A72" s="58">
        <v>42684</v>
      </c>
      <c r="B72" s="57">
        <v>0.45173611111111112</v>
      </c>
      <c r="C72" s="54">
        <v>230.5</v>
      </c>
      <c r="D72" s="54">
        <v>12.72</v>
      </c>
      <c r="E72" s="54">
        <v>11.875999999999999</v>
      </c>
      <c r="F72" s="54">
        <v>14.515000000000001</v>
      </c>
      <c r="G72" s="6">
        <v>-4.5</v>
      </c>
      <c r="H72" s="54">
        <v>3.294</v>
      </c>
      <c r="I72" s="54">
        <v>7.74</v>
      </c>
      <c r="J72" s="54">
        <v>7.82</v>
      </c>
      <c r="K72" s="54">
        <v>90.013900000000007</v>
      </c>
      <c r="L72" s="54">
        <v>29.93</v>
      </c>
      <c r="N72" s="1"/>
      <c r="O72" s="60">
        <f t="shared" ref="O72:O135" si="3">IF(G72="","",IF(G72*O$2+O$3&lt;0,0,G72*O$2+O$3))</f>
        <v>1.0949999999999988E-2</v>
      </c>
      <c r="P72" s="1">
        <f t="shared" si="2"/>
        <v>9.1449999999999996</v>
      </c>
    </row>
    <row r="73" spans="1:16" x14ac:dyDescent="0.3">
      <c r="A73" s="58">
        <v>42684</v>
      </c>
      <c r="B73" s="57">
        <v>0.45185185185185189</v>
      </c>
      <c r="C73" s="54">
        <v>230.66669999999999</v>
      </c>
      <c r="D73" s="54">
        <v>12.71</v>
      </c>
      <c r="E73" s="54">
        <v>11.865</v>
      </c>
      <c r="F73" s="54">
        <v>14.513999999999999</v>
      </c>
      <c r="G73" s="6">
        <v>-4.5</v>
      </c>
      <c r="H73" s="54">
        <v>3.2639999999999998</v>
      </c>
      <c r="I73" s="54">
        <v>7.73</v>
      </c>
      <c r="J73" s="54">
        <v>7.77</v>
      </c>
      <c r="K73" s="54">
        <v>89.439499999999995</v>
      </c>
      <c r="L73" s="54">
        <v>29.94</v>
      </c>
      <c r="N73" s="1"/>
      <c r="O73" s="60">
        <f t="shared" si="3"/>
        <v>1.0949999999999988E-2</v>
      </c>
      <c r="P73" s="1">
        <f t="shared" si="2"/>
        <v>9.1340000000000003</v>
      </c>
    </row>
    <row r="74" spans="1:16" x14ac:dyDescent="0.3">
      <c r="A74" s="58">
        <v>42684</v>
      </c>
      <c r="B74" s="57">
        <v>0.45196759259259256</v>
      </c>
      <c r="C74" s="54">
        <v>230.83330000000001</v>
      </c>
      <c r="D74" s="54">
        <v>12.69</v>
      </c>
      <c r="E74" s="54">
        <v>12.007</v>
      </c>
      <c r="F74" s="54">
        <v>14.515000000000001</v>
      </c>
      <c r="G74" s="6">
        <v>-4.4000000000000004</v>
      </c>
      <c r="H74" s="54">
        <v>3.294</v>
      </c>
      <c r="I74" s="54">
        <v>7.72</v>
      </c>
      <c r="J74" s="54">
        <v>7.71</v>
      </c>
      <c r="K74" s="54">
        <v>88.743099999999998</v>
      </c>
      <c r="L74" s="54">
        <v>29.93</v>
      </c>
      <c r="N74" s="1"/>
      <c r="O74" s="60">
        <f t="shared" si="3"/>
        <v>1.6299999999999953E-2</v>
      </c>
      <c r="P74" s="1">
        <f t="shared" si="2"/>
        <v>9.2759999999999998</v>
      </c>
    </row>
    <row r="75" spans="1:16" x14ac:dyDescent="0.3">
      <c r="A75" s="58">
        <v>42684</v>
      </c>
      <c r="B75" s="57">
        <v>0.45208333333333334</v>
      </c>
      <c r="C75" s="54">
        <v>231</v>
      </c>
      <c r="D75" s="54">
        <v>12.7</v>
      </c>
      <c r="E75" s="54">
        <v>12.077999999999999</v>
      </c>
      <c r="F75" s="54">
        <v>14.515000000000001</v>
      </c>
      <c r="G75" s="6">
        <v>-4.3</v>
      </c>
      <c r="H75" s="54">
        <v>3.294</v>
      </c>
      <c r="I75" s="54">
        <v>7.72</v>
      </c>
      <c r="J75" s="54">
        <v>7.58</v>
      </c>
      <c r="K75" s="54">
        <v>87.197500000000005</v>
      </c>
      <c r="L75" s="54">
        <v>29.93</v>
      </c>
      <c r="N75" s="1"/>
      <c r="O75" s="60">
        <f t="shared" si="3"/>
        <v>2.1650000000000003E-2</v>
      </c>
      <c r="P75" s="1">
        <f t="shared" si="2"/>
        <v>9.3469999999999995</v>
      </c>
    </row>
    <row r="76" spans="1:16" x14ac:dyDescent="0.3">
      <c r="A76" s="58">
        <v>42684</v>
      </c>
      <c r="B76" s="57">
        <v>0.45219907407407406</v>
      </c>
      <c r="C76" s="54">
        <v>231.16669999999999</v>
      </c>
      <c r="D76" s="54">
        <v>12.68</v>
      </c>
      <c r="E76" s="54">
        <v>12.055999999999999</v>
      </c>
      <c r="F76" s="54">
        <v>14.513999999999999</v>
      </c>
      <c r="G76" s="6">
        <v>-4.3</v>
      </c>
      <c r="H76" s="54">
        <v>3.2639999999999998</v>
      </c>
      <c r="I76" s="54">
        <v>7.72</v>
      </c>
      <c r="J76" s="54">
        <v>7.5</v>
      </c>
      <c r="K76" s="54">
        <v>86.295100000000005</v>
      </c>
      <c r="L76" s="54">
        <v>29.96</v>
      </c>
      <c r="N76" s="1"/>
      <c r="O76" s="60">
        <f t="shared" si="3"/>
        <v>2.1650000000000003E-2</v>
      </c>
      <c r="P76" s="1">
        <f t="shared" si="2"/>
        <v>9.3249999999999993</v>
      </c>
    </row>
    <row r="77" spans="1:16" x14ac:dyDescent="0.3">
      <c r="A77" s="58">
        <v>42684</v>
      </c>
      <c r="B77" s="57">
        <v>0.45231481481481484</v>
      </c>
      <c r="C77" s="54">
        <v>231.33330000000001</v>
      </c>
      <c r="D77" s="54">
        <v>12.69</v>
      </c>
      <c r="E77" s="54">
        <v>11.952999999999999</v>
      </c>
      <c r="F77" s="54">
        <v>14.513999999999999</v>
      </c>
      <c r="G77" s="6">
        <v>-4.3</v>
      </c>
      <c r="H77" s="54">
        <v>3.2639999999999998</v>
      </c>
      <c r="I77" s="54">
        <v>7.72</v>
      </c>
      <c r="J77" s="54">
        <v>7.47</v>
      </c>
      <c r="K77" s="54">
        <v>85.970799999999997</v>
      </c>
      <c r="L77" s="54">
        <v>29.95</v>
      </c>
      <c r="N77" s="1"/>
      <c r="O77" s="60">
        <f t="shared" si="3"/>
        <v>2.1650000000000003E-2</v>
      </c>
      <c r="P77" s="1">
        <f t="shared" si="2"/>
        <v>9.2219999999999995</v>
      </c>
    </row>
    <row r="78" spans="1:16" x14ac:dyDescent="0.3">
      <c r="A78" s="58">
        <v>42684</v>
      </c>
      <c r="B78" s="57">
        <v>0.4524305555555555</v>
      </c>
      <c r="C78" s="54">
        <v>231.5</v>
      </c>
      <c r="D78" s="54">
        <v>12.69</v>
      </c>
      <c r="E78" s="54">
        <v>11.984999999999999</v>
      </c>
      <c r="F78" s="54">
        <v>14.513999999999999</v>
      </c>
      <c r="G78" s="6">
        <v>-4.5999999999999996</v>
      </c>
      <c r="H78" s="54">
        <v>3.2639999999999998</v>
      </c>
      <c r="I78" s="54">
        <v>7.72</v>
      </c>
      <c r="J78" s="54">
        <v>7.44</v>
      </c>
      <c r="K78" s="54">
        <v>85.588200000000001</v>
      </c>
      <c r="L78" s="54">
        <v>29.95</v>
      </c>
      <c r="N78" s="1"/>
      <c r="O78" s="60">
        <f t="shared" si="3"/>
        <v>5.5999999999999939E-3</v>
      </c>
      <c r="P78" s="1">
        <f t="shared" si="2"/>
        <v>9.2539999999999996</v>
      </c>
    </row>
    <row r="79" spans="1:16" x14ac:dyDescent="0.3">
      <c r="A79" s="58">
        <v>42684</v>
      </c>
      <c r="B79" s="57">
        <v>0.45254629629629628</v>
      </c>
      <c r="C79" s="54">
        <v>231.66669999999999</v>
      </c>
      <c r="D79" s="54">
        <v>12.69</v>
      </c>
      <c r="E79" s="54">
        <v>11.942</v>
      </c>
      <c r="F79" s="54">
        <v>14.513999999999999</v>
      </c>
      <c r="G79" s="6">
        <v>-4.4000000000000004</v>
      </c>
      <c r="H79" s="54">
        <v>3.2639999999999998</v>
      </c>
      <c r="I79" s="54">
        <v>7.72</v>
      </c>
      <c r="J79" s="54">
        <v>7.43</v>
      </c>
      <c r="K79" s="54">
        <v>85.502899999999997</v>
      </c>
      <c r="L79" s="54">
        <v>29.96</v>
      </c>
      <c r="N79" s="1"/>
      <c r="O79" s="60">
        <f t="shared" si="3"/>
        <v>1.6299999999999953E-2</v>
      </c>
      <c r="P79" s="1">
        <f t="shared" si="2"/>
        <v>9.2110000000000003</v>
      </c>
    </row>
    <row r="80" spans="1:16" x14ac:dyDescent="0.3">
      <c r="A80" s="58">
        <v>42684</v>
      </c>
      <c r="B80" s="57">
        <v>0.45266203703703706</v>
      </c>
      <c r="C80" s="54">
        <v>231.83330000000001</v>
      </c>
      <c r="D80" s="54">
        <v>12.69</v>
      </c>
      <c r="E80" s="54">
        <v>11.991</v>
      </c>
      <c r="F80" s="54">
        <v>14.513999999999999</v>
      </c>
      <c r="G80" s="6">
        <v>-3.4</v>
      </c>
      <c r="H80" s="54">
        <v>3.2639999999999998</v>
      </c>
      <c r="I80" s="54">
        <v>7.72</v>
      </c>
      <c r="J80" s="54">
        <v>7.41</v>
      </c>
      <c r="K80" s="54">
        <v>85.331299999999999</v>
      </c>
      <c r="L80" s="54">
        <v>29.94</v>
      </c>
      <c r="N80" s="1"/>
      <c r="O80" s="60">
        <f t="shared" si="3"/>
        <v>6.9800000000000001E-2</v>
      </c>
      <c r="P80" s="1">
        <f t="shared" si="2"/>
        <v>9.26</v>
      </c>
    </row>
    <row r="81" spans="1:16" x14ac:dyDescent="0.3">
      <c r="A81" s="58">
        <v>42684</v>
      </c>
      <c r="B81" s="57">
        <v>0.45277777777777778</v>
      </c>
      <c r="C81" s="54">
        <v>232</v>
      </c>
      <c r="D81" s="54">
        <v>12.69</v>
      </c>
      <c r="E81" s="54">
        <v>11.974</v>
      </c>
      <c r="F81" s="54">
        <v>14.513999999999999</v>
      </c>
      <c r="G81" s="6">
        <v>-3.9</v>
      </c>
      <c r="H81" s="54">
        <v>3.2639999999999998</v>
      </c>
      <c r="I81" s="54">
        <v>7.72</v>
      </c>
      <c r="J81" s="54">
        <v>7.4</v>
      </c>
      <c r="K81" s="54">
        <v>85.178299999999993</v>
      </c>
      <c r="L81" s="54">
        <v>29.93</v>
      </c>
      <c r="N81" s="1"/>
      <c r="O81" s="60">
        <f t="shared" si="3"/>
        <v>4.3049999999999977E-2</v>
      </c>
      <c r="P81" s="1">
        <f t="shared" si="2"/>
        <v>9.2430000000000003</v>
      </c>
    </row>
    <row r="82" spans="1:16" x14ac:dyDescent="0.3">
      <c r="A82" s="58">
        <v>42684</v>
      </c>
      <c r="B82" s="57">
        <v>0.4528935185185185</v>
      </c>
      <c r="C82" s="54">
        <v>232.16669999999999</v>
      </c>
      <c r="D82" s="54">
        <v>12.69</v>
      </c>
      <c r="E82" s="54">
        <v>11.946999999999999</v>
      </c>
      <c r="F82" s="54">
        <v>14.513999999999999</v>
      </c>
      <c r="G82" s="6">
        <v>-4.0999999999999996</v>
      </c>
      <c r="H82" s="54">
        <v>3.2349999999999999</v>
      </c>
      <c r="I82" s="54">
        <v>7.72</v>
      </c>
      <c r="J82" s="54">
        <v>7.4</v>
      </c>
      <c r="K82" s="54">
        <v>85.177499999999995</v>
      </c>
      <c r="L82" s="54">
        <v>29.94</v>
      </c>
      <c r="N82" s="1"/>
      <c r="O82" s="60">
        <f t="shared" si="3"/>
        <v>3.234999999999999E-2</v>
      </c>
      <c r="P82" s="1">
        <f t="shared" si="2"/>
        <v>9.2159999999999993</v>
      </c>
    </row>
    <row r="83" spans="1:16" x14ac:dyDescent="0.3">
      <c r="A83" s="58">
        <v>42684</v>
      </c>
      <c r="B83" s="57">
        <v>0.45300925925925922</v>
      </c>
      <c r="C83" s="54">
        <v>232.33330000000001</v>
      </c>
      <c r="D83" s="54">
        <v>12.69</v>
      </c>
      <c r="E83" s="54">
        <v>11.958</v>
      </c>
      <c r="F83" s="54">
        <v>14.513999999999999</v>
      </c>
      <c r="G83" s="6">
        <v>-4.5999999999999996</v>
      </c>
      <c r="H83" s="54">
        <v>3.2639999999999998</v>
      </c>
      <c r="I83" s="54">
        <v>7.72</v>
      </c>
      <c r="J83" s="54">
        <v>7.4</v>
      </c>
      <c r="K83" s="54">
        <v>85.128299999999996</v>
      </c>
      <c r="L83" s="54">
        <v>29.95</v>
      </c>
      <c r="N83" s="1"/>
      <c r="O83" s="60">
        <f t="shared" si="3"/>
        <v>5.5999999999999939E-3</v>
      </c>
      <c r="P83" s="1">
        <f t="shared" si="2"/>
        <v>9.2270000000000003</v>
      </c>
    </row>
    <row r="84" spans="1:16" x14ac:dyDescent="0.3">
      <c r="A84" s="58">
        <v>42684</v>
      </c>
      <c r="B84" s="57">
        <v>0.453125</v>
      </c>
      <c r="C84" s="54">
        <v>232.5</v>
      </c>
      <c r="D84" s="54">
        <v>12.69</v>
      </c>
      <c r="E84" s="54">
        <v>11.930999999999999</v>
      </c>
      <c r="F84" s="54">
        <v>14.513999999999999</v>
      </c>
      <c r="G84" s="6">
        <v>-3.7</v>
      </c>
      <c r="H84" s="54">
        <v>3.2639999999999998</v>
      </c>
      <c r="I84" s="54">
        <v>7.72</v>
      </c>
      <c r="J84" s="54">
        <v>7.39</v>
      </c>
      <c r="K84" s="54">
        <v>85.079800000000006</v>
      </c>
      <c r="L84" s="54">
        <v>29.94</v>
      </c>
      <c r="N84" s="1"/>
      <c r="O84" s="60">
        <f t="shared" si="3"/>
        <v>5.3749999999999964E-2</v>
      </c>
      <c r="P84" s="1">
        <f t="shared" si="2"/>
        <v>9.1999999999999993</v>
      </c>
    </row>
    <row r="85" spans="1:16" x14ac:dyDescent="0.3">
      <c r="A85" s="58">
        <v>42684</v>
      </c>
      <c r="B85" s="57">
        <v>0.45324074074074078</v>
      </c>
      <c r="C85" s="54">
        <v>232.66669999999999</v>
      </c>
      <c r="D85" s="54">
        <v>12.69</v>
      </c>
      <c r="E85" s="54">
        <v>11.952999999999999</v>
      </c>
      <c r="F85" s="54">
        <v>14.513999999999999</v>
      </c>
      <c r="G85" s="6">
        <v>-4.8</v>
      </c>
      <c r="H85" s="54">
        <v>3.294</v>
      </c>
      <c r="I85" s="54">
        <v>7.72</v>
      </c>
      <c r="J85" s="54">
        <v>7.39</v>
      </c>
      <c r="K85" s="54">
        <v>85.104200000000006</v>
      </c>
      <c r="L85" s="54">
        <v>29.93</v>
      </c>
      <c r="N85" s="1"/>
      <c r="O85" s="60">
        <f t="shared" si="3"/>
        <v>0</v>
      </c>
      <c r="P85" s="1">
        <f t="shared" si="2"/>
        <v>9.2219999999999995</v>
      </c>
    </row>
    <row r="86" spans="1:16" x14ac:dyDescent="0.3">
      <c r="A86" s="58">
        <v>42684</v>
      </c>
      <c r="B86" s="57">
        <v>0.4533564814814815</v>
      </c>
      <c r="C86" s="54">
        <v>232.83330000000001</v>
      </c>
      <c r="D86" s="54">
        <v>12.69</v>
      </c>
      <c r="E86" s="54">
        <v>11.958</v>
      </c>
      <c r="F86" s="54">
        <v>14.513999999999999</v>
      </c>
      <c r="G86" s="6">
        <v>-4.5</v>
      </c>
      <c r="H86" s="54">
        <v>3.2639999999999998</v>
      </c>
      <c r="I86" s="54">
        <v>7.72</v>
      </c>
      <c r="J86" s="54">
        <v>7.39</v>
      </c>
      <c r="K86" s="54">
        <v>85.046300000000002</v>
      </c>
      <c r="L86" s="54">
        <v>29.94</v>
      </c>
      <c r="N86" s="1"/>
      <c r="O86" s="60">
        <f t="shared" si="3"/>
        <v>1.0949999999999988E-2</v>
      </c>
      <c r="P86" s="1">
        <f t="shared" si="2"/>
        <v>9.2270000000000003</v>
      </c>
    </row>
    <row r="87" spans="1:16" x14ac:dyDescent="0.3">
      <c r="A87" s="58">
        <v>42684</v>
      </c>
      <c r="B87" s="57">
        <v>0.45347222222222222</v>
      </c>
      <c r="C87" s="54">
        <v>233</v>
      </c>
      <c r="D87" s="54">
        <v>12.69</v>
      </c>
      <c r="E87" s="54">
        <v>11.952999999999999</v>
      </c>
      <c r="F87" s="54">
        <v>14.513</v>
      </c>
      <c r="G87" s="6">
        <v>-4.3</v>
      </c>
      <c r="H87" s="54">
        <v>3.294</v>
      </c>
      <c r="I87" s="54">
        <v>7.72</v>
      </c>
      <c r="J87" s="54">
        <v>7.39</v>
      </c>
      <c r="K87" s="54">
        <v>85.029200000000003</v>
      </c>
      <c r="L87" s="54">
        <v>29.93</v>
      </c>
      <c r="N87" s="1"/>
      <c r="O87" s="60">
        <f t="shared" si="3"/>
        <v>2.1650000000000003E-2</v>
      </c>
      <c r="P87" s="1">
        <f t="shared" si="2"/>
        <v>9.2219999999999995</v>
      </c>
    </row>
    <row r="88" spans="1:16" x14ac:dyDescent="0.3">
      <c r="A88" s="58">
        <v>42684</v>
      </c>
      <c r="B88" s="57">
        <v>0.45358796296296294</v>
      </c>
      <c r="C88" s="54">
        <v>233.16669999999999</v>
      </c>
      <c r="D88" s="54">
        <v>12.69</v>
      </c>
      <c r="E88" s="54">
        <v>11.984999999999999</v>
      </c>
      <c r="F88" s="54">
        <v>14.513</v>
      </c>
      <c r="G88" s="6">
        <v>-4.5999999999999996</v>
      </c>
      <c r="H88" s="54">
        <v>3.2639999999999998</v>
      </c>
      <c r="I88" s="54">
        <v>7.72</v>
      </c>
      <c r="J88" s="54">
        <v>7.4</v>
      </c>
      <c r="K88" s="54">
        <v>85.136600000000001</v>
      </c>
      <c r="L88" s="54">
        <v>29.93</v>
      </c>
      <c r="N88" s="1"/>
      <c r="O88" s="60">
        <f t="shared" si="3"/>
        <v>5.5999999999999939E-3</v>
      </c>
      <c r="P88" s="1">
        <f t="shared" si="2"/>
        <v>9.2539999999999996</v>
      </c>
    </row>
    <row r="89" spans="1:16" x14ac:dyDescent="0.3">
      <c r="A89" s="58">
        <v>42684</v>
      </c>
      <c r="B89" s="57">
        <v>0.45370370370370372</v>
      </c>
      <c r="C89" s="54">
        <v>233.33330000000001</v>
      </c>
      <c r="D89" s="54">
        <v>12.69</v>
      </c>
      <c r="E89" s="54">
        <v>11.968999999999999</v>
      </c>
      <c r="F89" s="54">
        <v>14.513</v>
      </c>
      <c r="G89" s="6">
        <v>-4.5</v>
      </c>
      <c r="H89" s="54">
        <v>3.2639999999999998</v>
      </c>
      <c r="I89" s="54">
        <v>7.72</v>
      </c>
      <c r="J89" s="54">
        <v>7.4</v>
      </c>
      <c r="K89" s="54">
        <v>85.165800000000004</v>
      </c>
      <c r="L89" s="54">
        <v>29.94</v>
      </c>
      <c r="N89" s="1"/>
      <c r="O89" s="60">
        <f t="shared" si="3"/>
        <v>1.0949999999999988E-2</v>
      </c>
      <c r="P89" s="1">
        <f t="shared" si="2"/>
        <v>9.2379999999999995</v>
      </c>
    </row>
    <row r="90" spans="1:16" x14ac:dyDescent="0.3">
      <c r="A90" s="58">
        <v>42684</v>
      </c>
      <c r="B90" s="57">
        <v>0.4538194444444445</v>
      </c>
      <c r="C90" s="54">
        <v>233.5</v>
      </c>
      <c r="D90" s="54">
        <v>12.69</v>
      </c>
      <c r="E90" s="54">
        <v>11.952999999999999</v>
      </c>
      <c r="F90" s="54">
        <v>14.513</v>
      </c>
      <c r="G90" s="6">
        <v>-4.5</v>
      </c>
      <c r="H90" s="54">
        <v>3.2639999999999998</v>
      </c>
      <c r="I90" s="54">
        <v>7.72</v>
      </c>
      <c r="J90" s="54">
        <v>7.4</v>
      </c>
      <c r="K90" s="54">
        <v>85.216399999999993</v>
      </c>
      <c r="L90" s="54">
        <v>29.93</v>
      </c>
      <c r="O90" s="60">
        <f t="shared" si="3"/>
        <v>1.0949999999999988E-2</v>
      </c>
      <c r="P90" s="1">
        <f t="shared" si="2"/>
        <v>9.2219999999999995</v>
      </c>
    </row>
    <row r="91" spans="1:16" x14ac:dyDescent="0.3">
      <c r="A91" s="58">
        <v>42684</v>
      </c>
      <c r="B91" s="57">
        <v>0.45393518518518516</v>
      </c>
      <c r="C91" s="54">
        <v>233.66669999999999</v>
      </c>
      <c r="D91" s="54">
        <v>12.69</v>
      </c>
      <c r="E91" s="54">
        <v>11.904</v>
      </c>
      <c r="F91" s="54">
        <v>14.513</v>
      </c>
      <c r="G91" s="6">
        <v>-4.5</v>
      </c>
      <c r="H91" s="54">
        <v>3.2639999999999998</v>
      </c>
      <c r="I91" s="54">
        <v>7.72</v>
      </c>
      <c r="J91" s="54">
        <v>7.41</v>
      </c>
      <c r="K91" s="54">
        <v>85.232200000000006</v>
      </c>
      <c r="L91" s="54">
        <v>29.93</v>
      </c>
      <c r="O91" s="60">
        <f t="shared" si="3"/>
        <v>1.0949999999999988E-2</v>
      </c>
      <c r="P91" s="1">
        <f t="shared" si="2"/>
        <v>9.173</v>
      </c>
    </row>
    <row r="92" spans="1:16" x14ac:dyDescent="0.3">
      <c r="A92" s="58">
        <v>42684</v>
      </c>
      <c r="B92" s="57">
        <v>0.45405092592592594</v>
      </c>
      <c r="C92" s="54">
        <v>233.83330000000001</v>
      </c>
      <c r="D92" s="54">
        <v>12.68</v>
      </c>
      <c r="E92" s="54">
        <v>12.111000000000001</v>
      </c>
      <c r="F92" s="54">
        <v>14.513</v>
      </c>
      <c r="G92" s="6">
        <v>-4.2</v>
      </c>
      <c r="H92" s="54">
        <v>3.294</v>
      </c>
      <c r="I92" s="54">
        <v>7.72</v>
      </c>
      <c r="J92" s="54">
        <v>7.38</v>
      </c>
      <c r="K92" s="54">
        <v>84.948899999999995</v>
      </c>
      <c r="L92" s="54">
        <v>29.94</v>
      </c>
      <c r="O92" s="60">
        <f t="shared" si="3"/>
        <v>2.6999999999999968E-2</v>
      </c>
      <c r="P92" s="1">
        <f t="shared" si="2"/>
        <v>9.3800000000000008</v>
      </c>
    </row>
    <row r="93" spans="1:16" x14ac:dyDescent="0.3">
      <c r="A93" s="58">
        <v>42684</v>
      </c>
      <c r="B93" s="57">
        <v>0.45416666666666666</v>
      </c>
      <c r="C93" s="54">
        <v>234</v>
      </c>
      <c r="D93" s="54">
        <v>12.69</v>
      </c>
      <c r="E93" s="54">
        <v>12.122</v>
      </c>
      <c r="F93" s="54">
        <v>14.513</v>
      </c>
      <c r="G93" s="6">
        <v>-4.7</v>
      </c>
      <c r="H93" s="54">
        <v>3.2639999999999998</v>
      </c>
      <c r="I93" s="54">
        <v>7.72</v>
      </c>
      <c r="J93" s="54">
        <v>7.39</v>
      </c>
      <c r="K93" s="54">
        <v>85.008799999999994</v>
      </c>
      <c r="L93" s="54">
        <v>29.94</v>
      </c>
      <c r="O93" s="60">
        <f t="shared" si="3"/>
        <v>2.4999999999997247E-4</v>
      </c>
      <c r="P93" s="1">
        <f t="shared" si="2"/>
        <v>9.391</v>
      </c>
    </row>
    <row r="94" spans="1:16" x14ac:dyDescent="0.3">
      <c r="A94" s="58">
        <v>42684</v>
      </c>
      <c r="B94" s="57">
        <v>0.45428240740740744</v>
      </c>
      <c r="C94" s="54">
        <v>234.16669999999999</v>
      </c>
      <c r="D94" s="54">
        <v>12.69</v>
      </c>
      <c r="E94" s="54">
        <v>12.132999999999999</v>
      </c>
      <c r="F94" s="54">
        <v>14.513</v>
      </c>
      <c r="G94" s="6">
        <v>-4.5</v>
      </c>
      <c r="H94" s="54">
        <v>3.2349999999999999</v>
      </c>
      <c r="I94" s="54">
        <v>7.72</v>
      </c>
      <c r="J94" s="54">
        <v>7.4</v>
      </c>
      <c r="K94" s="54">
        <v>85.163899999999998</v>
      </c>
      <c r="L94" s="54">
        <v>29.94</v>
      </c>
      <c r="O94" s="60">
        <f t="shared" si="3"/>
        <v>1.0949999999999988E-2</v>
      </c>
      <c r="P94" s="1">
        <f t="shared" si="2"/>
        <v>9.4019999999999992</v>
      </c>
    </row>
    <row r="95" spans="1:16" x14ac:dyDescent="0.3">
      <c r="A95" s="58">
        <v>42684</v>
      </c>
      <c r="B95" s="57">
        <v>0.45439814814814811</v>
      </c>
      <c r="C95" s="54">
        <v>234.33330000000001</v>
      </c>
      <c r="D95" s="54">
        <v>12.69</v>
      </c>
      <c r="E95" s="54">
        <v>12.16</v>
      </c>
      <c r="F95" s="54">
        <v>14.512</v>
      </c>
      <c r="G95" s="6">
        <v>-4</v>
      </c>
      <c r="H95" s="54">
        <v>3.2639999999999998</v>
      </c>
      <c r="I95" s="54">
        <v>7.72</v>
      </c>
      <c r="J95" s="54">
        <v>7.4</v>
      </c>
      <c r="K95" s="54">
        <v>85.196200000000005</v>
      </c>
      <c r="L95" s="54">
        <v>29.94</v>
      </c>
      <c r="O95" s="60">
        <f t="shared" si="3"/>
        <v>3.7699999999999984E-2</v>
      </c>
      <c r="P95" s="1">
        <f t="shared" si="2"/>
        <v>9.4290000000000003</v>
      </c>
    </row>
    <row r="96" spans="1:16" x14ac:dyDescent="0.3">
      <c r="A96" s="58">
        <v>42684</v>
      </c>
      <c r="B96" s="57">
        <v>0.45451388888888888</v>
      </c>
      <c r="C96" s="54">
        <v>234.5</v>
      </c>
      <c r="D96" s="54">
        <v>12.68</v>
      </c>
      <c r="E96" s="54">
        <v>15.53</v>
      </c>
      <c r="F96" s="54">
        <v>14.515000000000001</v>
      </c>
      <c r="G96" s="6">
        <v>-4.5</v>
      </c>
      <c r="H96" s="54">
        <v>3.2639999999999998</v>
      </c>
      <c r="I96" s="54">
        <v>7.72</v>
      </c>
      <c r="J96" s="54">
        <v>7.4</v>
      </c>
      <c r="K96" s="54">
        <v>85.259799999999998</v>
      </c>
      <c r="L96" s="54">
        <v>30.05</v>
      </c>
      <c r="O96" s="60">
        <f t="shared" si="3"/>
        <v>1.0949999999999988E-2</v>
      </c>
      <c r="P96" s="1">
        <f t="shared" si="2"/>
        <v>12.798999999999999</v>
      </c>
    </row>
    <row r="97" spans="1:16" x14ac:dyDescent="0.3">
      <c r="A97" s="58">
        <v>42684</v>
      </c>
      <c r="B97" s="57">
        <v>0.45462962962962966</v>
      </c>
      <c r="C97" s="54">
        <v>234.66669999999999</v>
      </c>
      <c r="D97" s="54">
        <v>12.66</v>
      </c>
      <c r="E97" s="54">
        <v>19.138999999999999</v>
      </c>
      <c r="F97" s="54">
        <v>14.516999999999999</v>
      </c>
      <c r="G97" s="6">
        <v>-4</v>
      </c>
      <c r="H97" s="54">
        <v>3.294</v>
      </c>
      <c r="I97" s="54">
        <v>7.64</v>
      </c>
      <c r="J97" s="54">
        <v>6.77</v>
      </c>
      <c r="K97" s="54">
        <v>77.939800000000005</v>
      </c>
      <c r="L97" s="54">
        <v>30.19</v>
      </c>
      <c r="O97" s="60">
        <f t="shared" si="3"/>
        <v>3.7699999999999984E-2</v>
      </c>
      <c r="P97" s="1">
        <f t="shared" si="2"/>
        <v>16.408000000000001</v>
      </c>
    </row>
    <row r="98" spans="1:16" x14ac:dyDescent="0.3">
      <c r="A98" s="58">
        <v>42684</v>
      </c>
      <c r="B98" s="57">
        <v>0.45474537037037038</v>
      </c>
      <c r="C98" s="54">
        <v>234.83330000000001</v>
      </c>
      <c r="D98" s="54">
        <v>12.65</v>
      </c>
      <c r="E98" s="54">
        <v>19.189</v>
      </c>
      <c r="F98" s="54">
        <v>14.516999999999999</v>
      </c>
      <c r="G98" s="6">
        <v>-4</v>
      </c>
      <c r="H98" s="54">
        <v>3.2639999999999998</v>
      </c>
      <c r="I98" s="54">
        <v>7.63</v>
      </c>
      <c r="J98" s="54">
        <v>6.31</v>
      </c>
      <c r="K98" s="54">
        <v>72.642200000000003</v>
      </c>
      <c r="L98" s="54">
        <v>30.19</v>
      </c>
      <c r="O98" s="60">
        <f t="shared" si="3"/>
        <v>3.7699999999999984E-2</v>
      </c>
      <c r="P98" s="1">
        <f t="shared" si="2"/>
        <v>16.457999999999998</v>
      </c>
    </row>
    <row r="99" spans="1:16" x14ac:dyDescent="0.3">
      <c r="A99" s="58">
        <v>42684</v>
      </c>
      <c r="B99" s="57">
        <v>0.4548611111111111</v>
      </c>
      <c r="C99" s="54">
        <v>235</v>
      </c>
      <c r="D99" s="54">
        <v>12.65</v>
      </c>
      <c r="E99" s="54">
        <v>19.145</v>
      </c>
      <c r="F99" s="54">
        <v>14.516</v>
      </c>
      <c r="G99" s="6">
        <v>-3.2</v>
      </c>
      <c r="H99" s="54">
        <v>3.2639999999999998</v>
      </c>
      <c r="I99" s="54">
        <v>7.63</v>
      </c>
      <c r="J99" s="54">
        <v>6.13</v>
      </c>
      <c r="K99" s="54">
        <v>70.593500000000006</v>
      </c>
      <c r="L99" s="54">
        <v>30.21</v>
      </c>
      <c r="O99" s="60">
        <f t="shared" si="3"/>
        <v>8.049999999999996E-2</v>
      </c>
      <c r="P99" s="1">
        <f t="shared" si="2"/>
        <v>16.414000000000001</v>
      </c>
    </row>
    <row r="100" spans="1:16" x14ac:dyDescent="0.3">
      <c r="A100" s="58">
        <v>42684</v>
      </c>
      <c r="B100" s="57">
        <v>0.45497685185185183</v>
      </c>
      <c r="C100" s="54">
        <v>235.16669999999999</v>
      </c>
      <c r="D100" s="54">
        <v>12.66</v>
      </c>
      <c r="E100" s="54">
        <v>19.172000000000001</v>
      </c>
      <c r="F100" s="54">
        <v>14.516</v>
      </c>
      <c r="G100" s="6">
        <v>-3.9</v>
      </c>
      <c r="H100" s="54">
        <v>3.2639999999999998</v>
      </c>
      <c r="I100" s="54">
        <v>7.62</v>
      </c>
      <c r="J100" s="54">
        <v>5.97</v>
      </c>
      <c r="K100" s="54">
        <v>68.722899999999996</v>
      </c>
      <c r="L100" s="54">
        <v>30.2</v>
      </c>
      <c r="O100" s="60">
        <f t="shared" si="3"/>
        <v>4.3049999999999977E-2</v>
      </c>
      <c r="P100" s="1">
        <f t="shared" si="2"/>
        <v>16.441000000000003</v>
      </c>
    </row>
    <row r="101" spans="1:16" x14ac:dyDescent="0.3">
      <c r="A101" s="58">
        <v>42684</v>
      </c>
      <c r="B101" s="57">
        <v>0.4550925925925926</v>
      </c>
      <c r="C101" s="54">
        <v>235.33330000000001</v>
      </c>
      <c r="D101" s="54">
        <v>12.65</v>
      </c>
      <c r="E101" s="54">
        <v>19.167000000000002</v>
      </c>
      <c r="F101" s="54">
        <v>14.516</v>
      </c>
      <c r="G101" s="6">
        <v>-3.4</v>
      </c>
      <c r="H101" s="54">
        <v>3.2639999999999998</v>
      </c>
      <c r="I101" s="54">
        <v>7.62</v>
      </c>
      <c r="J101" s="54">
        <v>5.86</v>
      </c>
      <c r="K101" s="54">
        <v>67.470399999999998</v>
      </c>
      <c r="L101" s="54">
        <v>30.21</v>
      </c>
      <c r="O101" s="60">
        <f t="shared" si="3"/>
        <v>6.9800000000000001E-2</v>
      </c>
      <c r="P101" s="1">
        <f t="shared" ref="P101:P164" si="4">E101-P$4</f>
        <v>16.436</v>
      </c>
    </row>
    <row r="102" spans="1:16" x14ac:dyDescent="0.3">
      <c r="A102" s="58">
        <v>42684</v>
      </c>
      <c r="B102" s="57">
        <v>0.45520833333333338</v>
      </c>
      <c r="C102" s="54">
        <v>235.5</v>
      </c>
      <c r="D102" s="54">
        <v>12.65</v>
      </c>
      <c r="E102" s="54">
        <v>19.184000000000001</v>
      </c>
      <c r="F102" s="54">
        <v>14.516</v>
      </c>
      <c r="G102" s="6">
        <v>-3.5</v>
      </c>
      <c r="H102" s="54">
        <v>3.2639999999999998</v>
      </c>
      <c r="I102" s="54">
        <v>7.62</v>
      </c>
      <c r="J102" s="54">
        <v>5.8</v>
      </c>
      <c r="K102" s="54">
        <v>66.789100000000005</v>
      </c>
      <c r="L102" s="54">
        <v>30.21</v>
      </c>
      <c r="O102" s="60">
        <f t="shared" si="3"/>
        <v>6.444999999999998E-2</v>
      </c>
      <c r="P102" s="1">
        <f t="shared" si="4"/>
        <v>16.453000000000003</v>
      </c>
    </row>
    <row r="103" spans="1:16" x14ac:dyDescent="0.3">
      <c r="A103" s="58">
        <v>42684</v>
      </c>
      <c r="B103" s="57">
        <v>0.45532407407407405</v>
      </c>
      <c r="C103" s="54">
        <v>235.66669999999999</v>
      </c>
      <c r="D103" s="54">
        <v>12.66</v>
      </c>
      <c r="E103" s="54">
        <v>19.167000000000002</v>
      </c>
      <c r="F103" s="54">
        <v>14.516</v>
      </c>
      <c r="G103" s="6">
        <v>-4.0999999999999996</v>
      </c>
      <c r="H103" s="54">
        <v>3.294</v>
      </c>
      <c r="I103" s="54">
        <v>7.62</v>
      </c>
      <c r="J103" s="54">
        <v>5.73</v>
      </c>
      <c r="K103" s="54">
        <v>66.061199999999999</v>
      </c>
      <c r="L103" s="54">
        <v>30.22</v>
      </c>
      <c r="O103" s="60">
        <f t="shared" si="3"/>
        <v>3.234999999999999E-2</v>
      </c>
      <c r="P103" s="1">
        <f t="shared" si="4"/>
        <v>16.436</v>
      </c>
    </row>
    <row r="104" spans="1:16" x14ac:dyDescent="0.3">
      <c r="A104" s="58">
        <v>42684</v>
      </c>
      <c r="B104" s="57">
        <v>0.45543981481481483</v>
      </c>
      <c r="C104" s="54">
        <v>235.83330000000001</v>
      </c>
      <c r="D104" s="54">
        <v>12.65</v>
      </c>
      <c r="E104" s="54">
        <v>19.145</v>
      </c>
      <c r="F104" s="54">
        <v>14.516</v>
      </c>
      <c r="G104" s="6">
        <v>-3.6</v>
      </c>
      <c r="H104" s="54">
        <v>3.2639999999999998</v>
      </c>
      <c r="I104" s="54">
        <v>7.62</v>
      </c>
      <c r="J104" s="54">
        <v>5.67</v>
      </c>
      <c r="K104" s="54">
        <v>65.3065</v>
      </c>
      <c r="L104" s="54">
        <v>30.23</v>
      </c>
      <c r="O104" s="60">
        <f t="shared" si="3"/>
        <v>5.9099999999999986E-2</v>
      </c>
      <c r="P104" s="1">
        <f t="shared" si="4"/>
        <v>16.414000000000001</v>
      </c>
    </row>
    <row r="105" spans="1:16" x14ac:dyDescent="0.3">
      <c r="A105" s="58">
        <v>42684</v>
      </c>
      <c r="B105" s="57">
        <v>0.45555555555555555</v>
      </c>
      <c r="C105" s="54">
        <v>236</v>
      </c>
      <c r="D105" s="54">
        <v>12.65</v>
      </c>
      <c r="E105" s="54">
        <v>19.151</v>
      </c>
      <c r="F105" s="54">
        <v>14.515000000000001</v>
      </c>
      <c r="G105" s="6">
        <v>-1.4</v>
      </c>
      <c r="H105" s="54">
        <v>3.2639999999999998</v>
      </c>
      <c r="I105" s="54">
        <v>7.62</v>
      </c>
      <c r="J105" s="54">
        <v>5.63</v>
      </c>
      <c r="K105" s="54">
        <v>64.808099999999996</v>
      </c>
      <c r="L105" s="54">
        <v>30.23</v>
      </c>
      <c r="O105" s="60">
        <f t="shared" si="3"/>
        <v>0.17679999999999998</v>
      </c>
      <c r="P105" s="1">
        <f t="shared" si="4"/>
        <v>16.420000000000002</v>
      </c>
    </row>
    <row r="106" spans="1:16" x14ac:dyDescent="0.3">
      <c r="A106" s="58">
        <v>42684</v>
      </c>
      <c r="B106" s="57">
        <v>0.45567129629629632</v>
      </c>
      <c r="C106" s="54">
        <v>236.16669999999999</v>
      </c>
      <c r="D106" s="54">
        <v>12.65</v>
      </c>
      <c r="E106" s="54">
        <v>19.161999999999999</v>
      </c>
      <c r="F106" s="54">
        <v>14.515000000000001</v>
      </c>
      <c r="G106" s="6">
        <v>-3.9</v>
      </c>
      <c r="H106" s="54">
        <v>3.294</v>
      </c>
      <c r="I106" s="54">
        <v>7.62</v>
      </c>
      <c r="J106" s="54">
        <v>5.6</v>
      </c>
      <c r="K106" s="54">
        <v>64.541399999999996</v>
      </c>
      <c r="L106" s="54">
        <v>30.23</v>
      </c>
      <c r="O106" s="60">
        <f t="shared" si="3"/>
        <v>4.3049999999999977E-2</v>
      </c>
      <c r="P106" s="1">
        <f t="shared" si="4"/>
        <v>16.430999999999997</v>
      </c>
    </row>
    <row r="107" spans="1:16" x14ac:dyDescent="0.3">
      <c r="A107" s="58">
        <v>42684</v>
      </c>
      <c r="B107" s="57">
        <v>0.45578703703703699</v>
      </c>
      <c r="C107" s="54">
        <v>236.33330000000001</v>
      </c>
      <c r="D107" s="54">
        <v>12.65</v>
      </c>
      <c r="E107" s="54">
        <v>19.178000000000001</v>
      </c>
      <c r="F107" s="54">
        <v>14.516</v>
      </c>
      <c r="G107" s="6">
        <v>-3.7</v>
      </c>
      <c r="H107" s="54">
        <v>3.2639999999999998</v>
      </c>
      <c r="I107" s="54">
        <v>7.62</v>
      </c>
      <c r="J107" s="54">
        <v>5.56</v>
      </c>
      <c r="K107" s="54">
        <v>64.065600000000003</v>
      </c>
      <c r="L107" s="54">
        <v>30.23</v>
      </c>
      <c r="O107" s="60">
        <f t="shared" si="3"/>
        <v>5.3749999999999964E-2</v>
      </c>
      <c r="P107" s="1">
        <f t="shared" si="4"/>
        <v>16.447000000000003</v>
      </c>
    </row>
    <row r="108" spans="1:16" x14ac:dyDescent="0.3">
      <c r="A108" s="58">
        <v>42684</v>
      </c>
      <c r="B108" s="57">
        <v>0.45590277777777777</v>
      </c>
      <c r="C108" s="54">
        <v>236.5</v>
      </c>
      <c r="D108" s="54">
        <v>12.66</v>
      </c>
      <c r="E108" s="54">
        <v>18.954999999999998</v>
      </c>
      <c r="F108" s="54">
        <v>14.515000000000001</v>
      </c>
      <c r="G108" s="6">
        <v>-3.6</v>
      </c>
      <c r="H108" s="54">
        <v>3.294</v>
      </c>
      <c r="I108" s="54">
        <v>7.62</v>
      </c>
      <c r="J108" s="54">
        <v>5.55</v>
      </c>
      <c r="K108" s="54">
        <v>63.910899999999998</v>
      </c>
      <c r="L108" s="54">
        <v>30.23</v>
      </c>
      <c r="O108" s="60">
        <f t="shared" si="3"/>
        <v>5.9099999999999986E-2</v>
      </c>
      <c r="P108" s="1">
        <f t="shared" si="4"/>
        <v>16.223999999999997</v>
      </c>
    </row>
    <row r="109" spans="1:16" x14ac:dyDescent="0.3">
      <c r="A109" s="58">
        <v>42684</v>
      </c>
      <c r="B109" s="57">
        <v>0.45601851851851855</v>
      </c>
      <c r="C109" s="54">
        <v>236.66669999999999</v>
      </c>
      <c r="D109" s="54">
        <v>12.65</v>
      </c>
      <c r="E109" s="54">
        <v>18.911000000000001</v>
      </c>
      <c r="F109" s="54">
        <v>14.515000000000001</v>
      </c>
      <c r="G109" s="6">
        <v>-3.5</v>
      </c>
      <c r="H109" s="54">
        <v>3.294</v>
      </c>
      <c r="I109" s="54">
        <v>7.62</v>
      </c>
      <c r="J109" s="54">
        <v>5.51</v>
      </c>
      <c r="K109" s="54">
        <v>63.526899999999998</v>
      </c>
      <c r="L109" s="54">
        <v>30.24</v>
      </c>
      <c r="O109" s="60">
        <f t="shared" si="3"/>
        <v>6.444999999999998E-2</v>
      </c>
      <c r="P109" s="1">
        <f t="shared" si="4"/>
        <v>16.18</v>
      </c>
    </row>
    <row r="110" spans="1:16" x14ac:dyDescent="0.3">
      <c r="A110" s="58">
        <v>42684</v>
      </c>
      <c r="B110" s="57">
        <v>0.45613425925925927</v>
      </c>
      <c r="C110" s="54">
        <v>236.83330000000001</v>
      </c>
      <c r="D110" s="54">
        <v>12.66</v>
      </c>
      <c r="E110" s="54">
        <v>18.975999999999999</v>
      </c>
      <c r="F110" s="54">
        <v>14.515000000000001</v>
      </c>
      <c r="G110" s="6">
        <v>-3.4</v>
      </c>
      <c r="H110" s="54">
        <v>3.2639999999999998</v>
      </c>
      <c r="I110" s="54">
        <v>7.62</v>
      </c>
      <c r="J110" s="54">
        <v>5.49</v>
      </c>
      <c r="K110" s="54">
        <v>63.225099999999998</v>
      </c>
      <c r="L110" s="54">
        <v>30.26</v>
      </c>
      <c r="O110" s="60">
        <f t="shared" si="3"/>
        <v>6.9800000000000001E-2</v>
      </c>
      <c r="P110" s="1">
        <f t="shared" si="4"/>
        <v>16.244999999999997</v>
      </c>
    </row>
    <row r="111" spans="1:16" x14ac:dyDescent="0.3">
      <c r="A111" s="58">
        <v>42684</v>
      </c>
      <c r="B111" s="57">
        <v>0.45624999999999999</v>
      </c>
      <c r="C111" s="54">
        <v>237</v>
      </c>
      <c r="D111" s="54">
        <v>12.65</v>
      </c>
      <c r="E111" s="54">
        <v>18.937999999999999</v>
      </c>
      <c r="F111" s="54">
        <v>14.515000000000001</v>
      </c>
      <c r="G111" s="6">
        <v>-3.8</v>
      </c>
      <c r="H111" s="54">
        <v>3.2639999999999998</v>
      </c>
      <c r="I111" s="54">
        <v>7.62</v>
      </c>
      <c r="J111" s="54">
        <v>5.48</v>
      </c>
      <c r="K111" s="54">
        <v>63.166600000000003</v>
      </c>
      <c r="L111" s="54">
        <v>30.27</v>
      </c>
      <c r="O111" s="60">
        <f t="shared" si="3"/>
        <v>4.8399999999999999E-2</v>
      </c>
      <c r="P111" s="1">
        <f t="shared" si="4"/>
        <v>16.207000000000001</v>
      </c>
    </row>
    <row r="112" spans="1:16" x14ac:dyDescent="0.3">
      <c r="A112" s="58">
        <v>42684</v>
      </c>
      <c r="B112" s="57">
        <v>0.45636574074074071</v>
      </c>
      <c r="C112" s="54">
        <v>237.16669999999999</v>
      </c>
      <c r="D112" s="54">
        <v>12.65</v>
      </c>
      <c r="E112" s="54">
        <v>18.895</v>
      </c>
      <c r="F112" s="54">
        <v>14.515000000000001</v>
      </c>
      <c r="G112" s="6">
        <v>-3.9</v>
      </c>
      <c r="H112" s="54">
        <v>3.2639999999999998</v>
      </c>
      <c r="I112" s="54">
        <v>7.62</v>
      </c>
      <c r="J112" s="54">
        <v>5.49</v>
      </c>
      <c r="K112" s="54">
        <v>63.256599999999999</v>
      </c>
      <c r="L112" s="54">
        <v>30.27</v>
      </c>
      <c r="O112" s="60">
        <f t="shared" si="3"/>
        <v>4.3049999999999977E-2</v>
      </c>
      <c r="P112" s="1">
        <f t="shared" si="4"/>
        <v>16.164000000000001</v>
      </c>
    </row>
    <row r="113" spans="1:16" x14ac:dyDescent="0.3">
      <c r="A113" s="58">
        <v>42684</v>
      </c>
      <c r="B113" s="57">
        <v>0.45648148148148149</v>
      </c>
      <c r="C113" s="54">
        <v>237.33330000000001</v>
      </c>
      <c r="D113" s="54">
        <v>12.65</v>
      </c>
      <c r="E113" s="54">
        <v>19.587</v>
      </c>
      <c r="F113" s="54">
        <v>14.516</v>
      </c>
      <c r="G113" s="6">
        <v>-3.7</v>
      </c>
      <c r="H113" s="54">
        <v>3.2639999999999998</v>
      </c>
      <c r="I113" s="54">
        <v>7.62</v>
      </c>
      <c r="J113" s="54">
        <v>5.49</v>
      </c>
      <c r="K113" s="54">
        <v>63.256999999999998</v>
      </c>
      <c r="L113" s="54">
        <v>30.31</v>
      </c>
      <c r="O113" s="60">
        <f t="shared" si="3"/>
        <v>5.3749999999999964E-2</v>
      </c>
      <c r="P113" s="1">
        <f t="shared" si="4"/>
        <v>16.856000000000002</v>
      </c>
    </row>
    <row r="114" spans="1:16" x14ac:dyDescent="0.3">
      <c r="A114" s="58">
        <v>42684</v>
      </c>
      <c r="B114" s="57">
        <v>0.45659722222222227</v>
      </c>
      <c r="C114" s="54">
        <v>237.5</v>
      </c>
      <c r="D114" s="54">
        <v>12.66</v>
      </c>
      <c r="E114" s="54">
        <v>28.885000000000002</v>
      </c>
      <c r="F114" s="54">
        <v>14.529</v>
      </c>
      <c r="G114" s="6">
        <v>-3.3</v>
      </c>
      <c r="H114" s="54">
        <v>3.2639999999999998</v>
      </c>
      <c r="I114" s="54">
        <v>7.63</v>
      </c>
      <c r="J114" s="54">
        <v>5.54</v>
      </c>
      <c r="K114" s="54">
        <v>63.801699999999997</v>
      </c>
      <c r="L114" s="54">
        <v>30.36</v>
      </c>
      <c r="O114" s="60">
        <f t="shared" si="3"/>
        <v>7.5149999999999995E-2</v>
      </c>
      <c r="P114" s="1">
        <f t="shared" si="4"/>
        <v>26.154000000000003</v>
      </c>
    </row>
    <row r="115" spans="1:16" x14ac:dyDescent="0.3">
      <c r="A115" s="58">
        <v>42684</v>
      </c>
      <c r="B115" s="57">
        <v>0.45671296296296293</v>
      </c>
      <c r="C115" s="54">
        <v>237.66669999999999</v>
      </c>
      <c r="D115" s="54">
        <v>12.66</v>
      </c>
      <c r="E115" s="54">
        <v>29.173999999999999</v>
      </c>
      <c r="F115" s="54">
        <v>14.529</v>
      </c>
      <c r="G115" s="6">
        <v>-3.4</v>
      </c>
      <c r="H115" s="54">
        <v>3.2639999999999998</v>
      </c>
      <c r="I115" s="54">
        <v>7.63</v>
      </c>
      <c r="J115" s="54">
        <v>5.6</v>
      </c>
      <c r="K115" s="54">
        <v>64.492400000000004</v>
      </c>
      <c r="L115" s="54">
        <v>30.36</v>
      </c>
      <c r="O115" s="60">
        <f t="shared" si="3"/>
        <v>6.9800000000000001E-2</v>
      </c>
      <c r="P115" s="1">
        <f t="shared" si="4"/>
        <v>26.442999999999998</v>
      </c>
    </row>
    <row r="116" spans="1:16" x14ac:dyDescent="0.3">
      <c r="A116" s="58">
        <v>42684</v>
      </c>
      <c r="B116" s="57">
        <v>0.45682870370370371</v>
      </c>
      <c r="C116" s="54">
        <v>237.83330000000001</v>
      </c>
      <c r="D116" s="54">
        <v>12.66</v>
      </c>
      <c r="E116" s="54">
        <v>29.044</v>
      </c>
      <c r="F116" s="54">
        <v>14.529</v>
      </c>
      <c r="G116" s="6">
        <v>-3</v>
      </c>
      <c r="H116" s="54">
        <v>3.294</v>
      </c>
      <c r="I116" s="54">
        <v>7.63</v>
      </c>
      <c r="J116" s="54">
        <v>5.61</v>
      </c>
      <c r="K116" s="54">
        <v>64.655799999999999</v>
      </c>
      <c r="L116" s="54">
        <v>30.37</v>
      </c>
      <c r="O116" s="60">
        <f t="shared" si="3"/>
        <v>9.1199999999999976E-2</v>
      </c>
      <c r="P116" s="1">
        <f t="shared" si="4"/>
        <v>26.313000000000002</v>
      </c>
    </row>
    <row r="117" spans="1:16" x14ac:dyDescent="0.3">
      <c r="A117" s="58">
        <v>42684</v>
      </c>
      <c r="B117" s="57">
        <v>0.45694444444444443</v>
      </c>
      <c r="C117" s="54">
        <v>238</v>
      </c>
      <c r="D117" s="54">
        <v>12.66</v>
      </c>
      <c r="E117" s="54">
        <v>29.06</v>
      </c>
      <c r="F117" s="54">
        <v>14.529</v>
      </c>
      <c r="G117" s="6">
        <v>-3.5</v>
      </c>
      <c r="H117" s="54">
        <v>3.2639999999999998</v>
      </c>
      <c r="I117" s="54">
        <v>7.63</v>
      </c>
      <c r="J117" s="54">
        <v>5.62</v>
      </c>
      <c r="K117" s="54">
        <v>64.716999999999999</v>
      </c>
      <c r="L117" s="54">
        <v>30.37</v>
      </c>
      <c r="O117" s="60">
        <f t="shared" si="3"/>
        <v>6.444999999999998E-2</v>
      </c>
      <c r="P117" s="1">
        <f t="shared" si="4"/>
        <v>26.329000000000001</v>
      </c>
    </row>
    <row r="118" spans="1:16" x14ac:dyDescent="0.3">
      <c r="A118" s="58">
        <v>42684</v>
      </c>
      <c r="B118" s="57">
        <v>0.45706018518518521</v>
      </c>
      <c r="C118" s="54">
        <v>238.16669999999999</v>
      </c>
      <c r="D118" s="54">
        <v>12.66</v>
      </c>
      <c r="E118" s="54">
        <v>29.038</v>
      </c>
      <c r="F118" s="54">
        <v>14.529</v>
      </c>
      <c r="G118" s="6">
        <v>-3.7</v>
      </c>
      <c r="H118" s="54">
        <v>3.2639999999999998</v>
      </c>
      <c r="I118" s="54">
        <v>7.63</v>
      </c>
      <c r="J118" s="54">
        <v>5.62</v>
      </c>
      <c r="K118" s="54">
        <v>64.715699999999998</v>
      </c>
      <c r="L118" s="54">
        <v>30.37</v>
      </c>
      <c r="O118" s="60">
        <f t="shared" si="3"/>
        <v>5.3749999999999964E-2</v>
      </c>
      <c r="P118" s="1">
        <f t="shared" si="4"/>
        <v>26.307000000000002</v>
      </c>
    </row>
    <row r="119" spans="1:16" x14ac:dyDescent="0.3">
      <c r="A119" s="58">
        <v>42684</v>
      </c>
      <c r="B119" s="57">
        <v>0.45717592592592587</v>
      </c>
      <c r="C119" s="54">
        <v>238.33330000000001</v>
      </c>
      <c r="D119" s="54">
        <v>12.66</v>
      </c>
      <c r="E119" s="54">
        <v>29.097999999999999</v>
      </c>
      <c r="F119" s="54">
        <v>14.529</v>
      </c>
      <c r="G119" s="6">
        <v>-3.3</v>
      </c>
      <c r="H119" s="54">
        <v>3.294</v>
      </c>
      <c r="I119" s="54">
        <v>7.63</v>
      </c>
      <c r="J119" s="54">
        <v>5.62</v>
      </c>
      <c r="K119" s="54">
        <v>64.728499999999997</v>
      </c>
      <c r="L119" s="54">
        <v>30.37</v>
      </c>
      <c r="O119" s="60">
        <f t="shared" si="3"/>
        <v>7.5149999999999995E-2</v>
      </c>
      <c r="P119" s="1">
        <f t="shared" si="4"/>
        <v>26.366999999999997</v>
      </c>
    </row>
    <row r="120" spans="1:16" x14ac:dyDescent="0.3">
      <c r="A120" s="58">
        <v>42684</v>
      </c>
      <c r="B120" s="57">
        <v>0.45729166666666665</v>
      </c>
      <c r="C120" s="54">
        <v>238.5</v>
      </c>
      <c r="D120" s="54">
        <v>12.65</v>
      </c>
      <c r="E120" s="54">
        <v>29.082000000000001</v>
      </c>
      <c r="F120" s="54">
        <v>14.529</v>
      </c>
      <c r="G120" s="6">
        <v>-3.6</v>
      </c>
      <c r="H120" s="54">
        <v>3.2639999999999998</v>
      </c>
      <c r="I120" s="54">
        <v>7.63</v>
      </c>
      <c r="J120" s="54">
        <v>5.61</v>
      </c>
      <c r="K120" s="54">
        <v>64.582700000000003</v>
      </c>
      <c r="L120" s="54">
        <v>30.36</v>
      </c>
      <c r="O120" s="60">
        <f t="shared" si="3"/>
        <v>5.9099999999999986E-2</v>
      </c>
      <c r="P120" s="1">
        <f t="shared" si="4"/>
        <v>26.350999999999999</v>
      </c>
    </row>
    <row r="121" spans="1:16" x14ac:dyDescent="0.3">
      <c r="A121" s="58">
        <v>42684</v>
      </c>
      <c r="B121" s="57">
        <v>0.45740740740740743</v>
      </c>
      <c r="C121" s="54">
        <v>238.66669999999999</v>
      </c>
      <c r="D121" s="54">
        <v>12.65</v>
      </c>
      <c r="E121" s="54">
        <v>29.055</v>
      </c>
      <c r="F121" s="54">
        <v>14.529</v>
      </c>
      <c r="G121" s="6">
        <v>-3.4</v>
      </c>
      <c r="H121" s="54">
        <v>3.294</v>
      </c>
      <c r="I121" s="54">
        <v>7.63</v>
      </c>
      <c r="J121" s="54">
        <v>5.6</v>
      </c>
      <c r="K121" s="54">
        <v>64.507199999999997</v>
      </c>
      <c r="L121" s="54">
        <v>30.36</v>
      </c>
      <c r="O121" s="60">
        <f t="shared" si="3"/>
        <v>6.9800000000000001E-2</v>
      </c>
      <c r="P121" s="1">
        <f t="shared" si="4"/>
        <v>26.323999999999998</v>
      </c>
    </row>
    <row r="122" spans="1:16" x14ac:dyDescent="0.3">
      <c r="A122" s="58">
        <v>42684</v>
      </c>
      <c r="B122" s="57">
        <v>0.45752314814814815</v>
      </c>
      <c r="C122" s="54">
        <v>238.83330000000001</v>
      </c>
      <c r="D122" s="54">
        <v>12.66</v>
      </c>
      <c r="E122" s="54">
        <v>29.071000000000002</v>
      </c>
      <c r="F122" s="54">
        <v>14.529</v>
      </c>
      <c r="G122" s="6">
        <v>-3.4</v>
      </c>
      <c r="H122" s="54">
        <v>3.2639999999999998</v>
      </c>
      <c r="I122" s="54">
        <v>7.63</v>
      </c>
      <c r="J122" s="54">
        <v>5.6</v>
      </c>
      <c r="K122" s="54">
        <v>64.468100000000007</v>
      </c>
      <c r="L122" s="54">
        <v>30.36</v>
      </c>
      <c r="O122" s="60">
        <f t="shared" si="3"/>
        <v>6.9800000000000001E-2</v>
      </c>
      <c r="P122" s="1">
        <f t="shared" si="4"/>
        <v>26.340000000000003</v>
      </c>
    </row>
    <row r="123" spans="1:16" x14ac:dyDescent="0.3">
      <c r="A123" s="58">
        <v>42684</v>
      </c>
      <c r="B123" s="57">
        <v>0.45763888888888887</v>
      </c>
      <c r="C123" s="54">
        <v>239</v>
      </c>
      <c r="D123" s="54">
        <v>12.66</v>
      </c>
      <c r="E123" s="54">
        <v>29.021999999999998</v>
      </c>
      <c r="F123" s="54">
        <v>14.529</v>
      </c>
      <c r="G123" s="6">
        <v>-3</v>
      </c>
      <c r="H123" s="54">
        <v>3.2639999999999998</v>
      </c>
      <c r="I123" s="54">
        <v>7.63</v>
      </c>
      <c r="J123" s="54">
        <v>5.59</v>
      </c>
      <c r="K123" s="54">
        <v>64.414900000000003</v>
      </c>
      <c r="L123" s="54">
        <v>30.36</v>
      </c>
      <c r="O123" s="60">
        <f t="shared" si="3"/>
        <v>9.1199999999999976E-2</v>
      </c>
      <c r="P123" s="1">
        <f t="shared" si="4"/>
        <v>26.290999999999997</v>
      </c>
    </row>
    <row r="124" spans="1:16" x14ac:dyDescent="0.3">
      <c r="A124" s="58">
        <v>42684</v>
      </c>
      <c r="B124" s="57">
        <v>0.45775462962962959</v>
      </c>
      <c r="C124" s="54">
        <v>239.16669999999999</v>
      </c>
      <c r="D124" s="54">
        <v>12.66</v>
      </c>
      <c r="E124" s="54">
        <v>29.065000000000001</v>
      </c>
      <c r="F124" s="54">
        <v>14.528</v>
      </c>
      <c r="G124" s="6">
        <v>-3.6</v>
      </c>
      <c r="H124" s="54">
        <v>3.2639999999999998</v>
      </c>
      <c r="I124" s="54">
        <v>7.63</v>
      </c>
      <c r="J124" s="54">
        <v>5.61</v>
      </c>
      <c r="K124" s="54">
        <v>64.5792</v>
      </c>
      <c r="L124" s="54">
        <v>30.36</v>
      </c>
      <c r="O124" s="60">
        <f t="shared" si="3"/>
        <v>5.9099999999999986E-2</v>
      </c>
      <c r="P124" s="1">
        <f t="shared" si="4"/>
        <v>26.334000000000003</v>
      </c>
    </row>
    <row r="125" spans="1:16" x14ac:dyDescent="0.3">
      <c r="A125" s="58">
        <v>42684</v>
      </c>
      <c r="B125" s="57">
        <v>0.45787037037037037</v>
      </c>
      <c r="C125" s="54">
        <v>239.33330000000001</v>
      </c>
      <c r="D125" s="54">
        <v>12.66</v>
      </c>
      <c r="E125" s="54">
        <v>29</v>
      </c>
      <c r="F125" s="54">
        <v>14.528</v>
      </c>
      <c r="G125" s="6">
        <v>-3.5</v>
      </c>
      <c r="H125" s="54">
        <v>3.294</v>
      </c>
      <c r="I125" s="54">
        <v>7.63</v>
      </c>
      <c r="J125" s="54">
        <v>5.61</v>
      </c>
      <c r="K125" s="54">
        <v>64.597200000000001</v>
      </c>
      <c r="L125" s="54">
        <v>30.35</v>
      </c>
      <c r="O125" s="60">
        <f t="shared" si="3"/>
        <v>6.444999999999998E-2</v>
      </c>
      <c r="P125" s="1">
        <f t="shared" si="4"/>
        <v>26.268999999999998</v>
      </c>
    </row>
    <row r="126" spans="1:16" x14ac:dyDescent="0.3">
      <c r="A126" s="58">
        <v>42684</v>
      </c>
      <c r="B126" s="57">
        <v>0.45798611111111115</v>
      </c>
      <c r="C126" s="54">
        <v>239.5</v>
      </c>
      <c r="D126" s="54">
        <v>12.66</v>
      </c>
      <c r="E126" s="54">
        <v>31.427</v>
      </c>
      <c r="F126" s="54">
        <v>14.529</v>
      </c>
      <c r="G126" s="6">
        <v>-3</v>
      </c>
      <c r="H126" s="54">
        <v>3.2639999999999998</v>
      </c>
      <c r="I126" s="54">
        <v>7.63</v>
      </c>
      <c r="J126" s="54">
        <v>5.61</v>
      </c>
      <c r="K126" s="54">
        <v>64.590199999999996</v>
      </c>
      <c r="L126" s="54">
        <v>30.35</v>
      </c>
      <c r="O126" s="60">
        <f t="shared" si="3"/>
        <v>9.1199999999999976E-2</v>
      </c>
      <c r="P126" s="1">
        <f t="shared" si="4"/>
        <v>28.695999999999998</v>
      </c>
    </row>
    <row r="127" spans="1:16" x14ac:dyDescent="0.3">
      <c r="A127" s="58">
        <v>42684</v>
      </c>
      <c r="B127" s="57">
        <v>0.45810185185185182</v>
      </c>
      <c r="C127" s="54">
        <v>239.66669999999999</v>
      </c>
      <c r="D127" s="54">
        <v>12.65</v>
      </c>
      <c r="E127" s="54">
        <v>42.642000000000003</v>
      </c>
      <c r="F127" s="54">
        <v>14.532999999999999</v>
      </c>
      <c r="G127" s="6">
        <v>-3</v>
      </c>
      <c r="H127" s="54">
        <v>3.294</v>
      </c>
      <c r="I127" s="54">
        <v>7.63</v>
      </c>
      <c r="J127" s="54">
        <v>5.54</v>
      </c>
      <c r="K127" s="54">
        <v>63.785699999999999</v>
      </c>
      <c r="L127" s="54">
        <v>30.36</v>
      </c>
      <c r="O127" s="60">
        <f t="shared" si="3"/>
        <v>9.1199999999999976E-2</v>
      </c>
      <c r="P127" s="1">
        <f t="shared" si="4"/>
        <v>39.911000000000001</v>
      </c>
    </row>
    <row r="128" spans="1:16" x14ac:dyDescent="0.3">
      <c r="A128" s="58">
        <v>42684</v>
      </c>
      <c r="B128" s="57">
        <v>0.45821759259259259</v>
      </c>
      <c r="C128" s="54">
        <v>239.83330000000001</v>
      </c>
      <c r="D128" s="54">
        <v>12.64</v>
      </c>
      <c r="E128" s="54">
        <v>46.302999999999997</v>
      </c>
      <c r="F128" s="54">
        <v>14.534000000000001</v>
      </c>
      <c r="G128" s="6">
        <v>-2.4</v>
      </c>
      <c r="H128" s="54">
        <v>3.294</v>
      </c>
      <c r="I128" s="54">
        <v>7.62</v>
      </c>
      <c r="J128" s="54">
        <v>5.46</v>
      </c>
      <c r="K128" s="54">
        <v>62.802700000000002</v>
      </c>
      <c r="L128" s="54">
        <v>30.37</v>
      </c>
      <c r="O128" s="60">
        <f t="shared" si="3"/>
        <v>0.12329999999999999</v>
      </c>
      <c r="P128" s="1">
        <f t="shared" si="4"/>
        <v>43.571999999999996</v>
      </c>
    </row>
    <row r="129" spans="1:16" x14ac:dyDescent="0.3">
      <c r="A129" s="58">
        <v>42684</v>
      </c>
      <c r="B129" s="57">
        <v>0.45833333333333331</v>
      </c>
      <c r="C129" s="54">
        <v>240</v>
      </c>
      <c r="D129" s="54">
        <v>12.64</v>
      </c>
      <c r="E129" s="54">
        <v>44.152999999999999</v>
      </c>
      <c r="F129" s="54">
        <v>14.534000000000001</v>
      </c>
      <c r="G129" s="6">
        <v>0.9</v>
      </c>
      <c r="H129" s="54">
        <v>3.294</v>
      </c>
      <c r="I129" s="54">
        <v>7.63</v>
      </c>
      <c r="J129" s="54">
        <v>5.42</v>
      </c>
      <c r="K129" s="54">
        <v>62.387900000000002</v>
      </c>
      <c r="L129" s="54">
        <v>30.37</v>
      </c>
      <c r="O129" s="60">
        <f t="shared" si="3"/>
        <v>0.29984999999999995</v>
      </c>
      <c r="P129" s="1">
        <f t="shared" si="4"/>
        <v>41.421999999999997</v>
      </c>
    </row>
    <row r="130" spans="1:16" x14ac:dyDescent="0.3">
      <c r="A130" s="58">
        <v>42684</v>
      </c>
      <c r="B130" s="57">
        <v>0.45844907407407409</v>
      </c>
      <c r="C130" s="54">
        <v>240.16669999999999</v>
      </c>
      <c r="D130" s="54">
        <v>12.65</v>
      </c>
      <c r="E130" s="54">
        <v>44.192</v>
      </c>
      <c r="F130" s="54">
        <v>14.532999999999999</v>
      </c>
      <c r="G130" s="6">
        <v>-3</v>
      </c>
      <c r="H130" s="54">
        <v>3.2639999999999998</v>
      </c>
      <c r="I130" s="54">
        <v>7.63</v>
      </c>
      <c r="J130" s="54">
        <v>5.43</v>
      </c>
      <c r="K130" s="54">
        <v>62.468400000000003</v>
      </c>
      <c r="L130" s="54">
        <v>30.37</v>
      </c>
      <c r="O130" s="60">
        <f t="shared" si="3"/>
        <v>9.1199999999999976E-2</v>
      </c>
      <c r="P130" s="1">
        <f t="shared" si="4"/>
        <v>41.460999999999999</v>
      </c>
    </row>
    <row r="131" spans="1:16" x14ac:dyDescent="0.3">
      <c r="A131" s="58">
        <v>42684</v>
      </c>
      <c r="B131" s="57">
        <v>0.45856481481481487</v>
      </c>
      <c r="C131" s="54">
        <v>240.33330000000001</v>
      </c>
      <c r="D131" s="54">
        <v>12.65</v>
      </c>
      <c r="E131" s="54">
        <v>44.180999999999997</v>
      </c>
      <c r="F131" s="54">
        <v>14.532999999999999</v>
      </c>
      <c r="G131" s="6">
        <v>-1.5</v>
      </c>
      <c r="H131" s="54">
        <v>3.2639999999999998</v>
      </c>
      <c r="I131" s="54">
        <v>7.63</v>
      </c>
      <c r="J131" s="54">
        <v>5.45</v>
      </c>
      <c r="K131" s="54">
        <v>62.720599999999997</v>
      </c>
      <c r="L131" s="54">
        <v>30.37</v>
      </c>
      <c r="O131" s="60">
        <f t="shared" si="3"/>
        <v>0.17144999999999999</v>
      </c>
      <c r="P131" s="1">
        <f t="shared" si="4"/>
        <v>41.449999999999996</v>
      </c>
    </row>
    <row r="132" spans="1:16" x14ac:dyDescent="0.3">
      <c r="A132" s="58">
        <v>42684</v>
      </c>
      <c r="B132" s="57">
        <v>0.45868055555555554</v>
      </c>
      <c r="C132" s="54">
        <v>240.5</v>
      </c>
      <c r="D132" s="54">
        <v>12.65</v>
      </c>
      <c r="E132" s="54">
        <v>44.158999999999999</v>
      </c>
      <c r="F132" s="54">
        <v>14.532999999999999</v>
      </c>
      <c r="G132" s="6">
        <v>-3.2</v>
      </c>
      <c r="H132" s="54">
        <v>3.2639999999999998</v>
      </c>
      <c r="I132" s="54">
        <v>7.62</v>
      </c>
      <c r="J132" s="54">
        <v>5.46</v>
      </c>
      <c r="K132" s="54">
        <v>62.884300000000003</v>
      </c>
      <c r="L132" s="54">
        <v>30.36</v>
      </c>
      <c r="O132" s="60">
        <f t="shared" si="3"/>
        <v>8.049999999999996E-2</v>
      </c>
      <c r="P132" s="1">
        <f t="shared" si="4"/>
        <v>41.427999999999997</v>
      </c>
    </row>
    <row r="133" spans="1:16" x14ac:dyDescent="0.3">
      <c r="A133" s="58">
        <v>42684</v>
      </c>
      <c r="B133" s="57">
        <v>0.45879629629629631</v>
      </c>
      <c r="C133" s="54">
        <v>240.66669999999999</v>
      </c>
      <c r="D133" s="54">
        <v>12.65</v>
      </c>
      <c r="E133" s="54">
        <v>44.197000000000003</v>
      </c>
      <c r="F133" s="54">
        <v>14.532999999999999</v>
      </c>
      <c r="G133" s="6">
        <v>-2.7</v>
      </c>
      <c r="H133" s="54">
        <v>3.2639999999999998</v>
      </c>
      <c r="I133" s="54">
        <v>7.62</v>
      </c>
      <c r="J133" s="54">
        <v>5.47</v>
      </c>
      <c r="K133" s="54">
        <v>62.960500000000003</v>
      </c>
      <c r="L133" s="54">
        <v>30.37</v>
      </c>
      <c r="O133" s="60">
        <f t="shared" si="3"/>
        <v>0.10724999999999998</v>
      </c>
      <c r="P133" s="1">
        <f t="shared" si="4"/>
        <v>41.466000000000001</v>
      </c>
    </row>
    <row r="134" spans="1:16" x14ac:dyDescent="0.3">
      <c r="A134" s="58">
        <v>42684</v>
      </c>
      <c r="B134" s="57">
        <v>0.45891203703703703</v>
      </c>
      <c r="C134" s="54">
        <v>240.83330000000001</v>
      </c>
      <c r="D134" s="54">
        <v>12.65</v>
      </c>
      <c r="E134" s="54">
        <v>44.180999999999997</v>
      </c>
      <c r="F134" s="54">
        <v>14.532999999999999</v>
      </c>
      <c r="G134" s="6">
        <v>-3.2</v>
      </c>
      <c r="H134" s="54">
        <v>3.2639999999999998</v>
      </c>
      <c r="I134" s="54">
        <v>7.62</v>
      </c>
      <c r="J134" s="54">
        <v>5.46</v>
      </c>
      <c r="K134" s="54">
        <v>62.895699999999998</v>
      </c>
      <c r="L134" s="54">
        <v>30.37</v>
      </c>
      <c r="O134" s="60">
        <f t="shared" si="3"/>
        <v>8.049999999999996E-2</v>
      </c>
      <c r="P134" s="1">
        <f t="shared" si="4"/>
        <v>41.449999999999996</v>
      </c>
    </row>
    <row r="135" spans="1:16" x14ac:dyDescent="0.3">
      <c r="A135" s="58">
        <v>42684</v>
      </c>
      <c r="B135" s="57">
        <v>0.45902777777777781</v>
      </c>
      <c r="C135" s="54">
        <v>241</v>
      </c>
      <c r="D135" s="54">
        <v>12.65</v>
      </c>
      <c r="E135" s="54">
        <v>41.174999999999997</v>
      </c>
      <c r="F135" s="54">
        <v>14.532</v>
      </c>
      <c r="G135" s="6">
        <v>-3.2</v>
      </c>
      <c r="H135" s="54">
        <v>3.2639999999999998</v>
      </c>
      <c r="I135" s="54">
        <v>7.62</v>
      </c>
      <c r="J135" s="54">
        <v>5.46</v>
      </c>
      <c r="K135" s="54">
        <v>62.920699999999997</v>
      </c>
      <c r="L135" s="54">
        <v>30.37</v>
      </c>
      <c r="O135" s="60">
        <f t="shared" si="3"/>
        <v>8.049999999999996E-2</v>
      </c>
      <c r="P135" s="1">
        <f t="shared" si="4"/>
        <v>38.443999999999996</v>
      </c>
    </row>
    <row r="136" spans="1:16" x14ac:dyDescent="0.3">
      <c r="A136" s="58">
        <v>42684</v>
      </c>
      <c r="B136" s="57">
        <v>0.45914351851851848</v>
      </c>
      <c r="C136" s="54">
        <v>241.16669999999999</v>
      </c>
      <c r="D136" s="54">
        <v>12.65</v>
      </c>
      <c r="E136" s="54">
        <v>35.905000000000001</v>
      </c>
      <c r="F136" s="54">
        <v>14.531000000000001</v>
      </c>
      <c r="G136" s="6">
        <v>-2.8</v>
      </c>
      <c r="H136" s="54">
        <v>3.294</v>
      </c>
      <c r="I136" s="54">
        <v>7.62</v>
      </c>
      <c r="J136" s="54">
        <v>5.47</v>
      </c>
      <c r="K136" s="54">
        <v>63.031700000000001</v>
      </c>
      <c r="L136" s="54">
        <v>30.36</v>
      </c>
      <c r="O136" s="60">
        <f t="shared" ref="O136:O199" si="5">IF(G136="","",IF(G136*O$2+O$3&lt;0,0,G136*O$2+O$3))</f>
        <v>0.10189999999999999</v>
      </c>
      <c r="P136" s="1">
        <f t="shared" si="4"/>
        <v>33.173999999999999</v>
      </c>
    </row>
    <row r="137" spans="1:16" x14ac:dyDescent="0.3">
      <c r="A137" s="58">
        <v>42684</v>
      </c>
      <c r="B137" s="57">
        <v>0.45925925925925926</v>
      </c>
      <c r="C137" s="54">
        <v>241.33330000000001</v>
      </c>
      <c r="D137" s="54">
        <v>12.65</v>
      </c>
      <c r="E137" s="54">
        <v>35.970999999999997</v>
      </c>
      <c r="F137" s="54">
        <v>14.531000000000001</v>
      </c>
      <c r="G137" s="6">
        <v>-2.2000000000000002</v>
      </c>
      <c r="H137" s="54">
        <v>3.2639999999999998</v>
      </c>
      <c r="I137" s="54">
        <v>7.62</v>
      </c>
      <c r="J137" s="54">
        <v>5.5</v>
      </c>
      <c r="K137" s="54">
        <v>63.330199999999998</v>
      </c>
      <c r="L137" s="54">
        <v>30.37</v>
      </c>
      <c r="O137" s="60">
        <f t="shared" si="5"/>
        <v>0.13399999999999995</v>
      </c>
      <c r="P137" s="1">
        <f t="shared" si="4"/>
        <v>33.239999999999995</v>
      </c>
    </row>
    <row r="138" spans="1:16" x14ac:dyDescent="0.3">
      <c r="A138" s="58">
        <v>42684</v>
      </c>
      <c r="B138" s="57">
        <v>0.45937500000000003</v>
      </c>
      <c r="C138" s="54">
        <v>241.5</v>
      </c>
      <c r="D138" s="54">
        <v>12.65</v>
      </c>
      <c r="E138" s="54">
        <v>36.009</v>
      </c>
      <c r="F138" s="54">
        <v>14.53</v>
      </c>
      <c r="G138" s="6">
        <v>-3</v>
      </c>
      <c r="H138" s="54">
        <v>3.2639999999999998</v>
      </c>
      <c r="I138" s="54">
        <v>7.62</v>
      </c>
      <c r="J138" s="54">
        <v>5.52</v>
      </c>
      <c r="K138" s="54">
        <v>63.513199999999998</v>
      </c>
      <c r="L138" s="54">
        <v>30.36</v>
      </c>
      <c r="O138" s="60">
        <f t="shared" si="5"/>
        <v>9.1199999999999976E-2</v>
      </c>
      <c r="P138" s="1">
        <f t="shared" si="4"/>
        <v>33.277999999999999</v>
      </c>
    </row>
    <row r="139" spans="1:16" x14ac:dyDescent="0.3">
      <c r="A139" s="58">
        <v>42684</v>
      </c>
      <c r="B139" s="57">
        <v>0.45949074074074076</v>
      </c>
      <c r="C139" s="54">
        <v>241.66669999999999</v>
      </c>
      <c r="D139" s="54">
        <v>12.66</v>
      </c>
      <c r="E139" s="54">
        <v>35.933</v>
      </c>
      <c r="F139" s="54">
        <v>14.53</v>
      </c>
      <c r="G139" s="6">
        <v>-2.9</v>
      </c>
      <c r="H139" s="54">
        <v>3.2639999999999998</v>
      </c>
      <c r="I139" s="54">
        <v>7.62</v>
      </c>
      <c r="J139" s="54">
        <v>5.53</v>
      </c>
      <c r="K139" s="54">
        <v>63.694299999999998</v>
      </c>
      <c r="L139" s="54">
        <v>30.36</v>
      </c>
      <c r="O139" s="60">
        <f t="shared" si="5"/>
        <v>9.6549999999999997E-2</v>
      </c>
      <c r="P139" s="1">
        <f t="shared" si="4"/>
        <v>33.201999999999998</v>
      </c>
    </row>
    <row r="140" spans="1:16" x14ac:dyDescent="0.3">
      <c r="A140" s="58">
        <v>42684</v>
      </c>
      <c r="B140" s="57">
        <v>0.45960648148148148</v>
      </c>
      <c r="C140" s="54">
        <v>241.83330000000001</v>
      </c>
      <c r="D140" s="54">
        <v>12.64</v>
      </c>
      <c r="E140" s="54">
        <v>35.933</v>
      </c>
      <c r="F140" s="54">
        <v>14.53</v>
      </c>
      <c r="G140" s="6">
        <v>-3.4</v>
      </c>
      <c r="H140" s="54">
        <v>3.2639999999999998</v>
      </c>
      <c r="I140" s="54">
        <v>7.62</v>
      </c>
      <c r="J140" s="54">
        <v>5.54</v>
      </c>
      <c r="K140" s="54">
        <v>63.7438</v>
      </c>
      <c r="L140" s="54">
        <v>30.37</v>
      </c>
      <c r="O140" s="60">
        <f t="shared" si="5"/>
        <v>6.9800000000000001E-2</v>
      </c>
      <c r="P140" s="1">
        <f t="shared" si="4"/>
        <v>33.201999999999998</v>
      </c>
    </row>
    <row r="141" spans="1:16" x14ac:dyDescent="0.3">
      <c r="A141" s="58">
        <v>42684</v>
      </c>
      <c r="B141" s="57">
        <v>0.4597222222222222</v>
      </c>
      <c r="C141" s="54">
        <v>242</v>
      </c>
      <c r="D141" s="54">
        <v>12.65</v>
      </c>
      <c r="E141" s="54">
        <v>35.938000000000002</v>
      </c>
      <c r="F141" s="54">
        <v>14.53</v>
      </c>
      <c r="G141" s="6">
        <v>-3.1</v>
      </c>
      <c r="H141" s="54">
        <v>3.294</v>
      </c>
      <c r="I141" s="54">
        <v>7.62</v>
      </c>
      <c r="J141" s="54">
        <v>5.55</v>
      </c>
      <c r="K141" s="54">
        <v>63.879300000000001</v>
      </c>
      <c r="L141" s="54">
        <v>30.36</v>
      </c>
      <c r="O141" s="60">
        <f t="shared" si="5"/>
        <v>8.5849999999999982E-2</v>
      </c>
      <c r="P141" s="1">
        <f t="shared" si="4"/>
        <v>33.207000000000001</v>
      </c>
    </row>
    <row r="142" spans="1:16" x14ac:dyDescent="0.3">
      <c r="A142" s="58">
        <v>42684</v>
      </c>
      <c r="B142" s="57">
        <v>0.45983796296296298</v>
      </c>
      <c r="C142" s="54">
        <v>242.16669999999999</v>
      </c>
      <c r="D142" s="54">
        <v>12.65</v>
      </c>
      <c r="E142" s="54">
        <v>35.933</v>
      </c>
      <c r="F142" s="54">
        <v>14.53</v>
      </c>
      <c r="G142" s="6">
        <v>-3.5</v>
      </c>
      <c r="H142" s="54">
        <v>3.2349999999999999</v>
      </c>
      <c r="I142" s="54">
        <v>7.62</v>
      </c>
      <c r="J142" s="54">
        <v>5.55</v>
      </c>
      <c r="K142" s="54">
        <v>63.937199999999997</v>
      </c>
      <c r="L142" s="54">
        <v>30.37</v>
      </c>
      <c r="O142" s="60">
        <f t="shared" si="5"/>
        <v>6.444999999999998E-2</v>
      </c>
      <c r="P142" s="1">
        <f t="shared" si="4"/>
        <v>33.201999999999998</v>
      </c>
    </row>
    <row r="143" spans="1:16" x14ac:dyDescent="0.3">
      <c r="A143" s="58">
        <v>42684</v>
      </c>
      <c r="B143" s="57">
        <v>0.45995370370370375</v>
      </c>
      <c r="C143" s="54">
        <v>242.33330000000001</v>
      </c>
      <c r="D143" s="54">
        <v>12.64</v>
      </c>
      <c r="E143" s="54">
        <v>35.927</v>
      </c>
      <c r="F143" s="54">
        <v>14.53</v>
      </c>
      <c r="G143" s="6">
        <v>-3.4</v>
      </c>
      <c r="H143" s="54">
        <v>3.2639999999999998</v>
      </c>
      <c r="I143" s="54">
        <v>7.62</v>
      </c>
      <c r="J143" s="54">
        <v>5.54</v>
      </c>
      <c r="K143" s="54">
        <v>63.7759</v>
      </c>
      <c r="L143" s="54">
        <v>30.37</v>
      </c>
      <c r="O143" s="60">
        <f t="shared" si="5"/>
        <v>6.9800000000000001E-2</v>
      </c>
      <c r="P143" s="1">
        <f t="shared" si="4"/>
        <v>33.195999999999998</v>
      </c>
    </row>
    <row r="144" spans="1:16" x14ac:dyDescent="0.3">
      <c r="A144" s="58">
        <v>42684</v>
      </c>
      <c r="B144" s="57">
        <v>0.46006944444444442</v>
      </c>
      <c r="C144" s="54">
        <v>242.5</v>
      </c>
      <c r="D144" s="54">
        <v>12.64</v>
      </c>
      <c r="E144" s="54">
        <v>35.938000000000002</v>
      </c>
      <c r="F144" s="54">
        <v>14.53</v>
      </c>
      <c r="G144" s="6">
        <v>-3.4</v>
      </c>
      <c r="H144" s="54">
        <v>3.2639999999999998</v>
      </c>
      <c r="I144" s="54">
        <v>7.62</v>
      </c>
      <c r="J144" s="54">
        <v>5.54</v>
      </c>
      <c r="K144" s="54">
        <v>63.8232</v>
      </c>
      <c r="L144" s="54">
        <v>30.37</v>
      </c>
      <c r="O144" s="60">
        <f t="shared" si="5"/>
        <v>6.9800000000000001E-2</v>
      </c>
      <c r="P144" s="1">
        <f t="shared" si="4"/>
        <v>33.207000000000001</v>
      </c>
    </row>
    <row r="145" spans="1:16" x14ac:dyDescent="0.3">
      <c r="A145" s="58">
        <v>42684</v>
      </c>
      <c r="B145" s="57">
        <v>0.4601851851851852</v>
      </c>
      <c r="C145" s="54">
        <v>242.66669999999999</v>
      </c>
      <c r="D145" s="54">
        <v>12.66</v>
      </c>
      <c r="E145" s="54">
        <v>33.658000000000001</v>
      </c>
      <c r="F145" s="54">
        <v>14.529</v>
      </c>
      <c r="G145" s="6">
        <v>-3.2</v>
      </c>
      <c r="H145" s="54">
        <v>3.2639999999999998</v>
      </c>
      <c r="I145" s="54">
        <v>7.62</v>
      </c>
      <c r="J145" s="54">
        <v>5.55</v>
      </c>
      <c r="K145" s="54">
        <v>63.877899999999997</v>
      </c>
      <c r="L145" s="54">
        <v>30.36</v>
      </c>
      <c r="O145" s="60">
        <f t="shared" si="5"/>
        <v>8.049999999999996E-2</v>
      </c>
      <c r="P145" s="1">
        <f t="shared" si="4"/>
        <v>30.927</v>
      </c>
    </row>
    <row r="146" spans="1:16" x14ac:dyDescent="0.3">
      <c r="A146" s="58">
        <v>42684</v>
      </c>
      <c r="B146" s="57">
        <v>0.46030092592592592</v>
      </c>
      <c r="C146" s="54">
        <v>242.83330000000001</v>
      </c>
      <c r="D146" s="54">
        <v>12.66</v>
      </c>
      <c r="E146" s="54">
        <v>28.215</v>
      </c>
      <c r="F146" s="54">
        <v>14.526999999999999</v>
      </c>
      <c r="G146" s="6">
        <v>-3</v>
      </c>
      <c r="H146" s="54">
        <v>3.294</v>
      </c>
      <c r="I146" s="54">
        <v>7.62</v>
      </c>
      <c r="J146" s="54">
        <v>5.57</v>
      </c>
      <c r="K146" s="54">
        <v>64.217600000000004</v>
      </c>
      <c r="L146" s="54">
        <v>30.36</v>
      </c>
      <c r="O146" s="60">
        <f t="shared" si="5"/>
        <v>9.1199999999999976E-2</v>
      </c>
      <c r="P146" s="1">
        <f t="shared" si="4"/>
        <v>25.484000000000002</v>
      </c>
    </row>
    <row r="147" spans="1:16" x14ac:dyDescent="0.3">
      <c r="A147" s="58">
        <v>42684</v>
      </c>
      <c r="B147" s="57">
        <v>0.4604166666666667</v>
      </c>
      <c r="C147" s="54">
        <v>243</v>
      </c>
      <c r="D147" s="54">
        <v>12.66</v>
      </c>
      <c r="E147" s="54">
        <v>27.986000000000001</v>
      </c>
      <c r="F147" s="54">
        <v>14.526999999999999</v>
      </c>
      <c r="G147" s="6">
        <v>-3.6</v>
      </c>
      <c r="H147" s="54">
        <v>3.2639999999999998</v>
      </c>
      <c r="I147" s="54">
        <v>7.62</v>
      </c>
      <c r="J147" s="54">
        <v>5.62</v>
      </c>
      <c r="K147" s="54">
        <v>64.782200000000003</v>
      </c>
      <c r="L147" s="54">
        <v>30.35</v>
      </c>
      <c r="O147" s="60">
        <f t="shared" si="5"/>
        <v>5.9099999999999986E-2</v>
      </c>
      <c r="P147" s="1">
        <f t="shared" si="4"/>
        <v>25.255000000000003</v>
      </c>
    </row>
    <row r="148" spans="1:16" x14ac:dyDescent="0.3">
      <c r="A148" s="58">
        <v>42684</v>
      </c>
      <c r="B148" s="57">
        <v>0.46053240740740736</v>
      </c>
      <c r="C148" s="54">
        <v>243.16669999999999</v>
      </c>
      <c r="D148" s="54">
        <v>12.66</v>
      </c>
      <c r="E148" s="54">
        <v>28.247</v>
      </c>
      <c r="F148" s="54">
        <v>14.526999999999999</v>
      </c>
      <c r="G148" s="6">
        <v>-3.5</v>
      </c>
      <c r="H148" s="54">
        <v>3.294</v>
      </c>
      <c r="I148" s="54">
        <v>7.62</v>
      </c>
      <c r="J148" s="54">
        <v>5.66</v>
      </c>
      <c r="K148" s="54">
        <v>65.193899999999999</v>
      </c>
      <c r="L148" s="54">
        <v>30.36</v>
      </c>
      <c r="O148" s="60">
        <f t="shared" si="5"/>
        <v>6.444999999999998E-2</v>
      </c>
      <c r="P148" s="1">
        <f t="shared" si="4"/>
        <v>25.515999999999998</v>
      </c>
    </row>
    <row r="149" spans="1:16" x14ac:dyDescent="0.3">
      <c r="A149" s="58">
        <v>42684</v>
      </c>
      <c r="B149" s="57">
        <v>0.46064814814814814</v>
      </c>
      <c r="C149" s="54">
        <v>243.33330000000001</v>
      </c>
      <c r="D149" s="54">
        <v>12.66</v>
      </c>
      <c r="E149" s="54">
        <v>28.286000000000001</v>
      </c>
      <c r="F149" s="54">
        <v>14.526999999999999</v>
      </c>
      <c r="G149" s="6">
        <v>-3.2</v>
      </c>
      <c r="H149" s="54">
        <v>3.2639999999999998</v>
      </c>
      <c r="I149" s="54">
        <v>7.62</v>
      </c>
      <c r="J149" s="54">
        <v>5.66</v>
      </c>
      <c r="K149" s="54">
        <v>65.245900000000006</v>
      </c>
      <c r="L149" s="54">
        <v>30.35</v>
      </c>
      <c r="O149" s="60">
        <f t="shared" si="5"/>
        <v>8.049999999999996E-2</v>
      </c>
      <c r="P149" s="1">
        <f t="shared" si="4"/>
        <v>25.555</v>
      </c>
    </row>
    <row r="150" spans="1:16" x14ac:dyDescent="0.3">
      <c r="A150" s="58">
        <v>42684</v>
      </c>
      <c r="B150" s="57">
        <v>0.46076388888888892</v>
      </c>
      <c r="C150" s="54">
        <v>243.5</v>
      </c>
      <c r="D150" s="54">
        <v>12.66</v>
      </c>
      <c r="E150" s="54">
        <v>28.274999999999999</v>
      </c>
      <c r="F150" s="54">
        <v>14.528</v>
      </c>
      <c r="G150" s="6">
        <v>-3.6</v>
      </c>
      <c r="H150" s="54">
        <v>3.2639999999999998</v>
      </c>
      <c r="I150" s="54">
        <v>7.62</v>
      </c>
      <c r="J150" s="54">
        <v>5.66</v>
      </c>
      <c r="K150" s="54">
        <v>65.224800000000002</v>
      </c>
      <c r="L150" s="54">
        <v>30.35</v>
      </c>
      <c r="O150" s="60">
        <f t="shared" si="5"/>
        <v>5.9099999999999986E-2</v>
      </c>
      <c r="P150" s="1">
        <f t="shared" si="4"/>
        <v>25.543999999999997</v>
      </c>
    </row>
    <row r="151" spans="1:16" x14ac:dyDescent="0.3">
      <c r="A151" s="58">
        <v>42684</v>
      </c>
      <c r="B151" s="57">
        <v>0.46087962962962964</v>
      </c>
      <c r="C151" s="54">
        <v>243.66669999999999</v>
      </c>
      <c r="D151" s="54">
        <v>12.66</v>
      </c>
      <c r="E151" s="54">
        <v>28.257999999999999</v>
      </c>
      <c r="F151" s="54">
        <v>14.526999999999999</v>
      </c>
      <c r="G151" s="6">
        <v>-3.3</v>
      </c>
      <c r="H151" s="54">
        <v>3.294</v>
      </c>
      <c r="I151" s="54">
        <v>7.62</v>
      </c>
      <c r="J151" s="54">
        <v>5.67</v>
      </c>
      <c r="K151" s="54">
        <v>65.301900000000003</v>
      </c>
      <c r="L151" s="54">
        <v>30.36</v>
      </c>
      <c r="O151" s="60">
        <f t="shared" si="5"/>
        <v>7.5149999999999995E-2</v>
      </c>
      <c r="P151" s="1">
        <f t="shared" si="4"/>
        <v>25.527000000000001</v>
      </c>
    </row>
    <row r="152" spans="1:16" x14ac:dyDescent="0.3">
      <c r="A152" s="58">
        <v>42684</v>
      </c>
      <c r="B152" s="57">
        <v>0.46099537037037036</v>
      </c>
      <c r="C152" s="54">
        <v>243.83330000000001</v>
      </c>
      <c r="D152" s="54">
        <v>12.67</v>
      </c>
      <c r="E152" s="54">
        <v>28.291</v>
      </c>
      <c r="F152" s="54">
        <v>14.526999999999999</v>
      </c>
      <c r="G152" s="6">
        <v>-3.8</v>
      </c>
      <c r="H152" s="54">
        <v>3.2639999999999998</v>
      </c>
      <c r="I152" s="54">
        <v>7.62</v>
      </c>
      <c r="J152" s="54">
        <v>5.65</v>
      </c>
      <c r="K152" s="54">
        <v>65.157399999999996</v>
      </c>
      <c r="L152" s="54">
        <v>30.36</v>
      </c>
      <c r="O152" s="60">
        <f t="shared" si="5"/>
        <v>4.8399999999999999E-2</v>
      </c>
      <c r="P152" s="1">
        <f t="shared" si="4"/>
        <v>25.560000000000002</v>
      </c>
    </row>
    <row r="153" spans="1:16" x14ac:dyDescent="0.3">
      <c r="A153" s="58">
        <v>42684</v>
      </c>
      <c r="B153" s="57">
        <v>0.46111111111111108</v>
      </c>
      <c r="C153" s="54">
        <v>244</v>
      </c>
      <c r="D153" s="54">
        <v>12.67</v>
      </c>
      <c r="E153" s="54">
        <v>28.329000000000001</v>
      </c>
      <c r="F153" s="54">
        <v>14.526999999999999</v>
      </c>
      <c r="G153" s="6">
        <v>-3.5</v>
      </c>
      <c r="H153" s="54">
        <v>3.2639999999999998</v>
      </c>
      <c r="I153" s="54">
        <v>7.62</v>
      </c>
      <c r="J153" s="54">
        <v>5.66</v>
      </c>
      <c r="K153" s="54">
        <v>65.1785</v>
      </c>
      <c r="L153" s="54">
        <v>30.35</v>
      </c>
      <c r="O153" s="60">
        <f t="shared" si="5"/>
        <v>6.444999999999998E-2</v>
      </c>
      <c r="P153" s="1">
        <f t="shared" si="4"/>
        <v>25.597999999999999</v>
      </c>
    </row>
    <row r="154" spans="1:16" x14ac:dyDescent="0.3">
      <c r="A154" s="58">
        <v>42684</v>
      </c>
      <c r="B154" s="57">
        <v>0.46122685185185186</v>
      </c>
      <c r="C154" s="54">
        <v>244.16669999999999</v>
      </c>
      <c r="D154" s="54">
        <v>12.68</v>
      </c>
      <c r="E154" s="54">
        <v>28.306999999999999</v>
      </c>
      <c r="F154" s="54">
        <v>14.526999999999999</v>
      </c>
      <c r="G154" s="6">
        <v>-3.5</v>
      </c>
      <c r="H154" s="54">
        <v>3.294</v>
      </c>
      <c r="I154" s="54">
        <v>7.62</v>
      </c>
      <c r="J154" s="54">
        <v>5.65</v>
      </c>
      <c r="K154" s="54">
        <v>65.164900000000003</v>
      </c>
      <c r="L154" s="54">
        <v>30.35</v>
      </c>
      <c r="O154" s="60">
        <f t="shared" si="5"/>
        <v>6.444999999999998E-2</v>
      </c>
      <c r="P154" s="1">
        <f t="shared" si="4"/>
        <v>25.576000000000001</v>
      </c>
    </row>
    <row r="155" spans="1:16" x14ac:dyDescent="0.3">
      <c r="A155" s="58">
        <v>42684</v>
      </c>
      <c r="B155" s="57">
        <v>0.46134259259259264</v>
      </c>
      <c r="C155" s="54">
        <v>244.33330000000001</v>
      </c>
      <c r="D155" s="54">
        <v>12.67</v>
      </c>
      <c r="E155" s="54">
        <v>28.285</v>
      </c>
      <c r="F155" s="54">
        <v>14.526999999999999</v>
      </c>
      <c r="G155" s="6">
        <v>-3.4</v>
      </c>
      <c r="H155" s="54">
        <v>3.294</v>
      </c>
      <c r="I155" s="54">
        <v>7.62</v>
      </c>
      <c r="J155" s="54">
        <v>5.66</v>
      </c>
      <c r="K155" s="54">
        <v>65.234300000000005</v>
      </c>
      <c r="L155" s="54">
        <v>30.36</v>
      </c>
      <c r="O155" s="60">
        <f t="shared" si="5"/>
        <v>6.9800000000000001E-2</v>
      </c>
      <c r="P155" s="1">
        <f t="shared" si="4"/>
        <v>25.554000000000002</v>
      </c>
    </row>
    <row r="156" spans="1:16" x14ac:dyDescent="0.3">
      <c r="A156" s="58">
        <v>42684</v>
      </c>
      <c r="B156" s="57">
        <v>0.4614583333333333</v>
      </c>
      <c r="C156" s="54">
        <v>244.5</v>
      </c>
      <c r="D156" s="54">
        <v>12.67</v>
      </c>
      <c r="E156" s="54">
        <v>28.268999999999998</v>
      </c>
      <c r="F156" s="54">
        <v>14.526999999999999</v>
      </c>
      <c r="G156" s="6">
        <v>-3.8</v>
      </c>
      <c r="H156" s="54">
        <v>3.2639999999999998</v>
      </c>
      <c r="I156" s="54">
        <v>7.62</v>
      </c>
      <c r="J156" s="54">
        <v>5.65</v>
      </c>
      <c r="K156" s="54">
        <v>65.122699999999995</v>
      </c>
      <c r="L156" s="54">
        <v>30.35</v>
      </c>
      <c r="O156" s="60">
        <f t="shared" si="5"/>
        <v>4.8399999999999999E-2</v>
      </c>
      <c r="P156" s="1">
        <f t="shared" si="4"/>
        <v>25.537999999999997</v>
      </c>
    </row>
    <row r="157" spans="1:16" x14ac:dyDescent="0.3">
      <c r="A157" s="58">
        <v>42684</v>
      </c>
      <c r="B157" s="57">
        <v>0.46157407407407408</v>
      </c>
      <c r="C157" s="54">
        <v>244.66669999999999</v>
      </c>
      <c r="D157" s="54">
        <v>12.67</v>
      </c>
      <c r="E157" s="54">
        <v>28.029</v>
      </c>
      <c r="F157" s="54">
        <v>14.526999999999999</v>
      </c>
      <c r="G157" s="6">
        <v>-3.5</v>
      </c>
      <c r="H157" s="54">
        <v>3.294</v>
      </c>
      <c r="I157" s="54">
        <v>7.62</v>
      </c>
      <c r="J157" s="54">
        <v>5.66</v>
      </c>
      <c r="K157" s="54">
        <v>65.190899999999999</v>
      </c>
      <c r="L157" s="54">
        <v>30.36</v>
      </c>
      <c r="O157" s="60">
        <f t="shared" si="5"/>
        <v>6.444999999999998E-2</v>
      </c>
      <c r="P157" s="1">
        <f t="shared" si="4"/>
        <v>25.298000000000002</v>
      </c>
    </row>
    <row r="158" spans="1:16" x14ac:dyDescent="0.3">
      <c r="A158" s="58">
        <v>42684</v>
      </c>
      <c r="B158" s="57">
        <v>0.4616898148148148</v>
      </c>
      <c r="C158" s="54">
        <v>244.83330000000001</v>
      </c>
      <c r="D158" s="54">
        <v>12.66</v>
      </c>
      <c r="E158" s="54">
        <v>28.024000000000001</v>
      </c>
      <c r="F158" s="54">
        <v>14.526999999999999</v>
      </c>
      <c r="G158" s="6">
        <v>-3.9</v>
      </c>
      <c r="H158" s="54">
        <v>3.2639999999999998</v>
      </c>
      <c r="I158" s="54">
        <v>7.62</v>
      </c>
      <c r="J158" s="54">
        <v>5.65</v>
      </c>
      <c r="K158" s="54">
        <v>65.1096</v>
      </c>
      <c r="L158" s="54">
        <v>30.36</v>
      </c>
      <c r="O158" s="60">
        <f t="shared" si="5"/>
        <v>4.3049999999999977E-2</v>
      </c>
      <c r="P158" s="1">
        <f t="shared" si="4"/>
        <v>25.292999999999999</v>
      </c>
    </row>
    <row r="159" spans="1:16" x14ac:dyDescent="0.3">
      <c r="A159" s="58">
        <v>42684</v>
      </c>
      <c r="B159" s="57">
        <v>0.46180555555555558</v>
      </c>
      <c r="C159" s="54">
        <v>245</v>
      </c>
      <c r="D159" s="54">
        <v>12.67</v>
      </c>
      <c r="E159" s="54">
        <v>28.007000000000001</v>
      </c>
      <c r="F159" s="54">
        <v>14.526999999999999</v>
      </c>
      <c r="G159" s="6">
        <v>-4.0999999999999996</v>
      </c>
      <c r="H159" s="54">
        <v>3.2639999999999998</v>
      </c>
      <c r="I159" s="54">
        <v>7.62</v>
      </c>
      <c r="J159" s="54">
        <v>5.65</v>
      </c>
      <c r="K159" s="54">
        <v>65.1083</v>
      </c>
      <c r="L159" s="54">
        <v>30.36</v>
      </c>
      <c r="O159" s="60">
        <f t="shared" si="5"/>
        <v>3.234999999999999E-2</v>
      </c>
      <c r="P159" s="1">
        <f t="shared" si="4"/>
        <v>25.276000000000003</v>
      </c>
    </row>
    <row r="160" spans="1:16" x14ac:dyDescent="0.3">
      <c r="A160" s="58">
        <v>42684</v>
      </c>
      <c r="B160" s="57">
        <v>0.46192129629629625</v>
      </c>
      <c r="C160" s="54">
        <v>245.16669999999999</v>
      </c>
      <c r="D160" s="54">
        <v>12.67</v>
      </c>
      <c r="E160" s="54">
        <v>28.007000000000001</v>
      </c>
      <c r="F160" s="54">
        <v>14.526999999999999</v>
      </c>
      <c r="G160" s="6">
        <v>-3.8</v>
      </c>
      <c r="H160" s="54">
        <v>3.294</v>
      </c>
      <c r="I160" s="54">
        <v>7.62</v>
      </c>
      <c r="J160" s="54">
        <v>5.65</v>
      </c>
      <c r="K160" s="54">
        <v>65.162499999999994</v>
      </c>
      <c r="L160" s="54">
        <v>30.36</v>
      </c>
      <c r="O160" s="60">
        <f t="shared" si="5"/>
        <v>4.8399999999999999E-2</v>
      </c>
      <c r="P160" s="1">
        <f t="shared" si="4"/>
        <v>25.276000000000003</v>
      </c>
    </row>
    <row r="161" spans="1:16" x14ac:dyDescent="0.3">
      <c r="A161" s="58">
        <v>42684</v>
      </c>
      <c r="B161" s="57">
        <v>0.46203703703703702</v>
      </c>
      <c r="C161" s="54">
        <v>245.33330000000001</v>
      </c>
      <c r="D161" s="54">
        <v>12.67</v>
      </c>
      <c r="E161" s="54">
        <v>27.963999999999999</v>
      </c>
      <c r="F161" s="54">
        <v>14.526999999999999</v>
      </c>
      <c r="G161" s="6">
        <v>-3.7</v>
      </c>
      <c r="H161" s="54">
        <v>3.294</v>
      </c>
      <c r="I161" s="54">
        <v>7.62</v>
      </c>
      <c r="J161" s="54">
        <v>5.65</v>
      </c>
      <c r="K161" s="54">
        <v>65.132599999999996</v>
      </c>
      <c r="L161" s="54">
        <v>30.36</v>
      </c>
      <c r="O161" s="60">
        <f t="shared" si="5"/>
        <v>5.3749999999999964E-2</v>
      </c>
      <c r="P161" s="1">
        <f t="shared" si="4"/>
        <v>25.232999999999997</v>
      </c>
    </row>
    <row r="162" spans="1:16" x14ac:dyDescent="0.3">
      <c r="A162" s="58">
        <v>42684</v>
      </c>
      <c r="B162" s="57">
        <v>0.4621527777777778</v>
      </c>
      <c r="C162" s="54">
        <v>245.5</v>
      </c>
      <c r="D162" s="54">
        <v>12.67</v>
      </c>
      <c r="E162" s="54">
        <v>27.969000000000001</v>
      </c>
      <c r="F162" s="54">
        <v>14.526999999999999</v>
      </c>
      <c r="G162" s="6">
        <v>-2.9</v>
      </c>
      <c r="H162" s="54">
        <v>3.2639999999999998</v>
      </c>
      <c r="I162" s="54">
        <v>7.63</v>
      </c>
      <c r="J162" s="54">
        <v>5.65</v>
      </c>
      <c r="K162" s="54">
        <v>65.134799999999998</v>
      </c>
      <c r="L162" s="54">
        <v>30.36</v>
      </c>
      <c r="O162" s="60">
        <f t="shared" si="5"/>
        <v>9.6549999999999997E-2</v>
      </c>
      <c r="P162" s="1">
        <f t="shared" si="4"/>
        <v>25.238</v>
      </c>
    </row>
    <row r="163" spans="1:16" x14ac:dyDescent="0.3">
      <c r="A163" s="58">
        <v>42684</v>
      </c>
      <c r="B163" s="57">
        <v>0.46226851851851852</v>
      </c>
      <c r="C163" s="54">
        <v>245.66669999999999</v>
      </c>
      <c r="D163" s="54">
        <v>12.66</v>
      </c>
      <c r="E163" s="54">
        <v>27.991</v>
      </c>
      <c r="F163" s="54">
        <v>14.526999999999999</v>
      </c>
      <c r="G163" s="6">
        <v>-3.6</v>
      </c>
      <c r="H163" s="54">
        <v>3.2639999999999998</v>
      </c>
      <c r="I163" s="54">
        <v>7.63</v>
      </c>
      <c r="J163" s="54">
        <v>5.66</v>
      </c>
      <c r="K163" s="54">
        <v>65.207800000000006</v>
      </c>
      <c r="L163" s="54">
        <v>30.36</v>
      </c>
      <c r="O163" s="60">
        <f t="shared" si="5"/>
        <v>5.9099999999999986E-2</v>
      </c>
      <c r="P163" s="1">
        <f t="shared" si="4"/>
        <v>25.259999999999998</v>
      </c>
    </row>
    <row r="164" spans="1:16" x14ac:dyDescent="0.3">
      <c r="A164" s="58">
        <v>42684</v>
      </c>
      <c r="B164" s="57">
        <v>0.46238425925925924</v>
      </c>
      <c r="C164" s="54">
        <v>245.83330000000001</v>
      </c>
      <c r="D164" s="54">
        <v>12.67</v>
      </c>
      <c r="E164" s="54">
        <v>28.013000000000002</v>
      </c>
      <c r="F164" s="54">
        <v>14.526999999999999</v>
      </c>
      <c r="G164" s="6">
        <v>-2.9</v>
      </c>
      <c r="H164" s="54">
        <v>3.2639999999999998</v>
      </c>
      <c r="I164" s="54">
        <v>7.63</v>
      </c>
      <c r="J164" s="54">
        <v>5.65</v>
      </c>
      <c r="K164" s="54">
        <v>65.143699999999995</v>
      </c>
      <c r="L164" s="54">
        <v>30.36</v>
      </c>
      <c r="O164" s="60">
        <f t="shared" si="5"/>
        <v>9.6549999999999997E-2</v>
      </c>
      <c r="P164" s="1">
        <f t="shared" si="4"/>
        <v>25.282000000000004</v>
      </c>
    </row>
    <row r="165" spans="1:16" x14ac:dyDescent="0.3">
      <c r="A165" s="58">
        <v>42684</v>
      </c>
      <c r="B165" s="57">
        <v>0.46249999999999997</v>
      </c>
      <c r="C165" s="54">
        <v>246</v>
      </c>
      <c r="D165" s="54">
        <v>12.67</v>
      </c>
      <c r="E165" s="54">
        <v>28.001999999999999</v>
      </c>
      <c r="F165" s="54">
        <v>14.526999999999999</v>
      </c>
      <c r="G165" s="6">
        <v>-3.8</v>
      </c>
      <c r="H165" s="54">
        <v>3.294</v>
      </c>
      <c r="I165" s="54">
        <v>7.63</v>
      </c>
      <c r="J165" s="54">
        <v>5.65</v>
      </c>
      <c r="K165" s="54">
        <v>65.139200000000002</v>
      </c>
      <c r="L165" s="54">
        <v>30.36</v>
      </c>
      <c r="O165" s="60">
        <f t="shared" si="5"/>
        <v>4.8399999999999999E-2</v>
      </c>
      <c r="P165" s="1">
        <f t="shared" ref="P165:P213" si="6">E165-P$4</f>
        <v>25.271000000000001</v>
      </c>
    </row>
    <row r="166" spans="1:16" x14ac:dyDescent="0.3">
      <c r="A166" s="58">
        <v>42684</v>
      </c>
      <c r="B166" s="57">
        <v>0.46261574074074074</v>
      </c>
      <c r="C166" s="54">
        <v>246.16669999999999</v>
      </c>
      <c r="D166" s="54">
        <v>12.67</v>
      </c>
      <c r="E166" s="54">
        <v>28.018000000000001</v>
      </c>
      <c r="F166" s="54">
        <v>14.526999999999999</v>
      </c>
      <c r="G166" s="6">
        <v>-3.9</v>
      </c>
      <c r="H166" s="54">
        <v>3.2639999999999998</v>
      </c>
      <c r="I166" s="54">
        <v>7.63</v>
      </c>
      <c r="J166" s="54">
        <v>5.66</v>
      </c>
      <c r="K166" s="54">
        <v>65.203599999999994</v>
      </c>
      <c r="L166" s="54">
        <v>30.36</v>
      </c>
      <c r="O166" s="60">
        <f t="shared" si="5"/>
        <v>4.3049999999999977E-2</v>
      </c>
      <c r="P166" s="1">
        <f t="shared" si="6"/>
        <v>25.286999999999999</v>
      </c>
    </row>
    <row r="167" spans="1:16" x14ac:dyDescent="0.3">
      <c r="A167" s="58">
        <v>42684</v>
      </c>
      <c r="B167" s="57">
        <v>0.46273148148148152</v>
      </c>
      <c r="C167" s="54">
        <v>246.33330000000001</v>
      </c>
      <c r="D167" s="54">
        <v>12.67</v>
      </c>
      <c r="E167" s="54">
        <v>28.001999999999999</v>
      </c>
      <c r="F167" s="54">
        <v>14.526999999999999</v>
      </c>
      <c r="G167" s="6">
        <v>-3.8</v>
      </c>
      <c r="H167" s="54">
        <v>3.2639999999999998</v>
      </c>
      <c r="I167" s="54">
        <v>7.63</v>
      </c>
      <c r="J167" s="54">
        <v>5.66</v>
      </c>
      <c r="K167" s="54">
        <v>65.227000000000004</v>
      </c>
      <c r="L167" s="54">
        <v>30.36</v>
      </c>
      <c r="O167" s="60">
        <f t="shared" si="5"/>
        <v>4.8399999999999999E-2</v>
      </c>
      <c r="P167" s="1">
        <f t="shared" si="6"/>
        <v>25.271000000000001</v>
      </c>
    </row>
    <row r="168" spans="1:16" x14ac:dyDescent="0.3">
      <c r="A168" s="58">
        <v>42684</v>
      </c>
      <c r="B168" s="57">
        <v>0.46284722222222219</v>
      </c>
      <c r="C168" s="54">
        <v>246.5</v>
      </c>
      <c r="D168" s="54">
        <v>12.67</v>
      </c>
      <c r="E168" s="54">
        <v>28.225000000000001</v>
      </c>
      <c r="F168" s="54">
        <v>14.526999999999999</v>
      </c>
      <c r="G168" s="6">
        <v>-3.7</v>
      </c>
      <c r="H168" s="54">
        <v>3.2639999999999998</v>
      </c>
      <c r="I168" s="54">
        <v>7.63</v>
      </c>
      <c r="J168" s="54">
        <v>5.66</v>
      </c>
      <c r="K168" s="54">
        <v>65.228899999999996</v>
      </c>
      <c r="L168" s="54">
        <v>30.36</v>
      </c>
      <c r="O168" s="60">
        <f t="shared" si="5"/>
        <v>5.3749999999999964E-2</v>
      </c>
      <c r="P168" s="1">
        <f t="shared" si="6"/>
        <v>25.494</v>
      </c>
    </row>
    <row r="169" spans="1:16" x14ac:dyDescent="0.3">
      <c r="A169" s="58">
        <v>42684</v>
      </c>
      <c r="B169" s="57">
        <v>0.46296296296296297</v>
      </c>
      <c r="C169" s="54">
        <v>246.66669999999999</v>
      </c>
      <c r="D169" s="54">
        <v>12.66</v>
      </c>
      <c r="E169" s="54">
        <v>28.073</v>
      </c>
      <c r="F169" s="54">
        <v>14.526999999999999</v>
      </c>
      <c r="G169" s="6">
        <v>-3.6</v>
      </c>
      <c r="H169" s="54">
        <v>3.2639999999999998</v>
      </c>
      <c r="I169" s="54">
        <v>7.63</v>
      </c>
      <c r="J169" s="54">
        <v>5.67</v>
      </c>
      <c r="K169" s="54">
        <v>65.265100000000004</v>
      </c>
      <c r="L169" s="54">
        <v>30.35</v>
      </c>
      <c r="O169" s="60">
        <f t="shared" si="5"/>
        <v>5.9099999999999986E-2</v>
      </c>
      <c r="P169" s="1">
        <f t="shared" si="6"/>
        <v>25.341999999999999</v>
      </c>
    </row>
    <row r="170" spans="1:16" x14ac:dyDescent="0.3">
      <c r="A170" s="58">
        <v>42684</v>
      </c>
      <c r="B170" s="57">
        <v>0.46307870370370369</v>
      </c>
      <c r="C170" s="54">
        <v>246.83330000000001</v>
      </c>
      <c r="D170" s="54">
        <v>12.66</v>
      </c>
      <c r="E170" s="54">
        <v>27.864999999999998</v>
      </c>
      <c r="F170" s="54">
        <v>14.526999999999999</v>
      </c>
      <c r="G170" s="6">
        <v>-3.7</v>
      </c>
      <c r="H170" s="54">
        <v>3.2639999999999998</v>
      </c>
      <c r="I170" s="54">
        <v>7.63</v>
      </c>
      <c r="J170" s="54">
        <v>5.67</v>
      </c>
      <c r="K170" s="54">
        <v>65.299300000000002</v>
      </c>
      <c r="L170" s="54">
        <v>30.36</v>
      </c>
      <c r="O170" s="60">
        <f t="shared" si="5"/>
        <v>5.3749999999999964E-2</v>
      </c>
      <c r="P170" s="1">
        <f t="shared" si="6"/>
        <v>25.134</v>
      </c>
    </row>
    <row r="171" spans="1:16" x14ac:dyDescent="0.3">
      <c r="A171" s="58">
        <v>42684</v>
      </c>
      <c r="B171" s="57">
        <v>0.46319444444444446</v>
      </c>
      <c r="C171" s="54">
        <v>247</v>
      </c>
      <c r="D171" s="54">
        <v>12.67</v>
      </c>
      <c r="E171" s="54">
        <v>27.832999999999998</v>
      </c>
      <c r="F171" s="54">
        <v>14.526</v>
      </c>
      <c r="G171" s="6">
        <v>-3.9</v>
      </c>
      <c r="H171" s="54">
        <v>3.2639999999999998</v>
      </c>
      <c r="I171" s="54">
        <v>7.63</v>
      </c>
      <c r="J171" s="54">
        <v>5.68</v>
      </c>
      <c r="K171" s="54">
        <v>65.411900000000003</v>
      </c>
      <c r="L171" s="54">
        <v>30.36</v>
      </c>
      <c r="O171" s="60">
        <f t="shared" si="5"/>
        <v>4.3049999999999977E-2</v>
      </c>
      <c r="P171" s="1">
        <f t="shared" si="6"/>
        <v>25.101999999999997</v>
      </c>
    </row>
    <row r="172" spans="1:16" x14ac:dyDescent="0.3">
      <c r="A172" s="58">
        <v>42684</v>
      </c>
      <c r="B172" s="57">
        <v>0.46331018518518513</v>
      </c>
      <c r="C172" s="54">
        <v>247.16669999999999</v>
      </c>
      <c r="D172" s="54">
        <v>12.67</v>
      </c>
      <c r="E172" s="54">
        <v>27.821999999999999</v>
      </c>
      <c r="F172" s="54">
        <v>14.526</v>
      </c>
      <c r="G172" s="6">
        <v>-3.7</v>
      </c>
      <c r="H172" s="54">
        <v>3.294</v>
      </c>
      <c r="I172" s="54">
        <v>7.63</v>
      </c>
      <c r="J172" s="54">
        <v>5.69</v>
      </c>
      <c r="K172" s="54">
        <v>65.516599999999997</v>
      </c>
      <c r="L172" s="54">
        <v>30.36</v>
      </c>
      <c r="O172" s="60">
        <f t="shared" si="5"/>
        <v>5.3749999999999964E-2</v>
      </c>
      <c r="P172" s="1">
        <f t="shared" si="6"/>
        <v>25.091000000000001</v>
      </c>
    </row>
    <row r="173" spans="1:16" x14ac:dyDescent="0.3">
      <c r="A173" s="58">
        <v>42684</v>
      </c>
      <c r="B173" s="57">
        <v>0.46342592592592591</v>
      </c>
      <c r="C173" s="54">
        <v>247.33330000000001</v>
      </c>
      <c r="D173" s="54">
        <v>12.67</v>
      </c>
      <c r="E173" s="54">
        <v>27.827000000000002</v>
      </c>
      <c r="F173" s="54">
        <v>14.526999999999999</v>
      </c>
      <c r="G173" s="6">
        <v>-3.7</v>
      </c>
      <c r="H173" s="54">
        <v>3.2639999999999998</v>
      </c>
      <c r="I173" s="54">
        <v>7.64</v>
      </c>
      <c r="J173" s="54">
        <v>5.68</v>
      </c>
      <c r="K173" s="54">
        <v>65.414699999999996</v>
      </c>
      <c r="L173" s="54">
        <v>30.36</v>
      </c>
      <c r="O173" s="60">
        <f t="shared" si="5"/>
        <v>5.3749999999999964E-2</v>
      </c>
      <c r="P173" s="1">
        <f t="shared" si="6"/>
        <v>25.096000000000004</v>
      </c>
    </row>
    <row r="174" spans="1:16" x14ac:dyDescent="0.3">
      <c r="A174" s="58">
        <v>42684</v>
      </c>
      <c r="B174" s="57">
        <v>0.46354166666666669</v>
      </c>
      <c r="C174" s="54">
        <v>247.5</v>
      </c>
      <c r="D174" s="54">
        <v>12.66</v>
      </c>
      <c r="E174" s="54">
        <v>27.870999999999999</v>
      </c>
      <c r="F174" s="54">
        <v>14.526</v>
      </c>
      <c r="G174" s="6">
        <v>-3.8</v>
      </c>
      <c r="H174" s="54">
        <v>3.2639999999999998</v>
      </c>
      <c r="I174" s="54">
        <v>7.64</v>
      </c>
      <c r="J174" s="54">
        <v>5.68</v>
      </c>
      <c r="K174" s="54">
        <v>65.479299999999995</v>
      </c>
      <c r="L174" s="54">
        <v>30.36</v>
      </c>
      <c r="O174" s="60">
        <f t="shared" si="5"/>
        <v>4.8399999999999999E-2</v>
      </c>
      <c r="P174" s="1">
        <f t="shared" si="6"/>
        <v>25.14</v>
      </c>
    </row>
    <row r="175" spans="1:16" x14ac:dyDescent="0.3">
      <c r="A175" s="58">
        <v>42684</v>
      </c>
      <c r="B175" s="57">
        <v>0.46365740740740741</v>
      </c>
      <c r="C175" s="54">
        <v>247.66669999999999</v>
      </c>
      <c r="D175" s="54">
        <v>12.66</v>
      </c>
      <c r="E175" s="54">
        <v>27.86</v>
      </c>
      <c r="F175" s="54">
        <v>14.526999999999999</v>
      </c>
      <c r="G175" s="6">
        <v>-3.5</v>
      </c>
      <c r="H175" s="54">
        <v>3.294</v>
      </c>
      <c r="I175" s="54">
        <v>7.64</v>
      </c>
      <c r="J175" s="54">
        <v>5.69</v>
      </c>
      <c r="K175" s="54">
        <v>65.56</v>
      </c>
      <c r="L175" s="54">
        <v>30.35</v>
      </c>
      <c r="O175" s="60">
        <f t="shared" si="5"/>
        <v>6.444999999999998E-2</v>
      </c>
      <c r="P175" s="1">
        <f t="shared" si="6"/>
        <v>25.128999999999998</v>
      </c>
    </row>
    <row r="176" spans="1:16" x14ac:dyDescent="0.3">
      <c r="A176" s="58">
        <v>42684</v>
      </c>
      <c r="B176" s="57">
        <v>0.46377314814814818</v>
      </c>
      <c r="C176" s="54">
        <v>247.83330000000001</v>
      </c>
      <c r="D176" s="54">
        <v>12.66</v>
      </c>
      <c r="E176" s="54">
        <v>27.853999999999999</v>
      </c>
      <c r="F176" s="54">
        <v>14.526</v>
      </c>
      <c r="G176" s="6">
        <v>-3.8</v>
      </c>
      <c r="H176" s="54">
        <v>3.294</v>
      </c>
      <c r="I176" s="54">
        <v>7.64</v>
      </c>
      <c r="J176" s="54">
        <v>5.68</v>
      </c>
      <c r="K176" s="54">
        <v>65.445499999999996</v>
      </c>
      <c r="L176" s="54">
        <v>30.36</v>
      </c>
      <c r="O176" s="60">
        <f t="shared" si="5"/>
        <v>4.8399999999999999E-2</v>
      </c>
      <c r="P176" s="1">
        <f t="shared" si="6"/>
        <v>25.122999999999998</v>
      </c>
    </row>
    <row r="177" spans="1:16" x14ac:dyDescent="0.3">
      <c r="A177" s="58">
        <v>42684</v>
      </c>
      <c r="B177" s="57">
        <v>0.46388888888888885</v>
      </c>
      <c r="C177" s="54">
        <v>248</v>
      </c>
      <c r="D177" s="54">
        <v>12.66</v>
      </c>
      <c r="E177" s="54">
        <v>27.849</v>
      </c>
      <c r="F177" s="54">
        <v>14.526</v>
      </c>
      <c r="G177" s="6">
        <v>-3.6</v>
      </c>
      <c r="H177" s="54">
        <v>3.2639999999999998</v>
      </c>
      <c r="I177" s="54">
        <v>7.64</v>
      </c>
      <c r="J177" s="54">
        <v>5.68</v>
      </c>
      <c r="K177" s="54">
        <v>65.440700000000007</v>
      </c>
      <c r="L177" s="54">
        <v>30.36</v>
      </c>
      <c r="O177" s="60">
        <f t="shared" si="5"/>
        <v>5.9099999999999986E-2</v>
      </c>
      <c r="P177" s="1">
        <f t="shared" si="6"/>
        <v>25.118000000000002</v>
      </c>
    </row>
    <row r="178" spans="1:16" x14ac:dyDescent="0.3">
      <c r="A178" s="58">
        <v>42684</v>
      </c>
      <c r="B178" s="57">
        <v>0.46400462962962963</v>
      </c>
      <c r="C178" s="54">
        <v>248.16669999999999</v>
      </c>
      <c r="D178" s="54">
        <v>12.66</v>
      </c>
      <c r="E178" s="54">
        <v>22.079000000000001</v>
      </c>
      <c r="F178" s="54">
        <v>14.522</v>
      </c>
      <c r="G178" s="6">
        <v>-3.8</v>
      </c>
      <c r="H178" s="54">
        <v>3.2639999999999998</v>
      </c>
      <c r="I178" s="54">
        <v>7.63</v>
      </c>
      <c r="J178" s="54">
        <v>5.7</v>
      </c>
      <c r="K178" s="54">
        <v>65.692099999999996</v>
      </c>
      <c r="L178" s="54">
        <v>30.34</v>
      </c>
      <c r="O178" s="60">
        <f t="shared" si="5"/>
        <v>4.8399999999999999E-2</v>
      </c>
      <c r="P178" s="1">
        <f t="shared" si="6"/>
        <v>19.347999999999999</v>
      </c>
    </row>
    <row r="179" spans="1:16" x14ac:dyDescent="0.3">
      <c r="A179" s="58">
        <v>42684</v>
      </c>
      <c r="B179" s="57">
        <v>0.46412037037037041</v>
      </c>
      <c r="C179" s="54">
        <v>248.33330000000001</v>
      </c>
      <c r="D179" s="54">
        <v>12.67</v>
      </c>
      <c r="E179" s="54">
        <v>21.539000000000001</v>
      </c>
      <c r="F179" s="54">
        <v>14.521000000000001</v>
      </c>
      <c r="G179" s="6">
        <v>-3.7</v>
      </c>
      <c r="H179" s="54">
        <v>3.2639999999999998</v>
      </c>
      <c r="I179" s="54">
        <v>7.63</v>
      </c>
      <c r="J179" s="54">
        <v>5.62</v>
      </c>
      <c r="K179" s="54">
        <v>64.827100000000002</v>
      </c>
      <c r="L179" s="54">
        <v>30.33</v>
      </c>
      <c r="O179" s="60">
        <f t="shared" si="5"/>
        <v>5.3749999999999964E-2</v>
      </c>
      <c r="P179" s="1">
        <f t="shared" si="6"/>
        <v>18.808</v>
      </c>
    </row>
    <row r="180" spans="1:16" x14ac:dyDescent="0.3">
      <c r="A180" s="58">
        <v>42684</v>
      </c>
      <c r="B180" s="57">
        <v>0.46423611111111113</v>
      </c>
      <c r="C180" s="54">
        <v>248.5</v>
      </c>
      <c r="D180" s="54">
        <v>12.67</v>
      </c>
      <c r="E180" s="54">
        <v>21.523</v>
      </c>
      <c r="F180" s="54">
        <v>14.521000000000001</v>
      </c>
      <c r="G180" s="6">
        <v>-3.6</v>
      </c>
      <c r="H180" s="54">
        <v>3.294</v>
      </c>
      <c r="I180" s="54">
        <v>7.63</v>
      </c>
      <c r="J180" s="54">
        <v>5.58</v>
      </c>
      <c r="K180" s="54">
        <v>64.286000000000001</v>
      </c>
      <c r="L180" s="54">
        <v>30.34</v>
      </c>
      <c r="O180" s="60">
        <f t="shared" si="5"/>
        <v>5.9099999999999986E-2</v>
      </c>
      <c r="P180" s="1">
        <f t="shared" si="6"/>
        <v>18.792000000000002</v>
      </c>
    </row>
    <row r="181" spans="1:16" x14ac:dyDescent="0.3">
      <c r="A181" s="58">
        <v>42684</v>
      </c>
      <c r="B181" s="57">
        <v>0.46435185185185185</v>
      </c>
      <c r="C181" s="54">
        <v>248.66669999999999</v>
      </c>
      <c r="D181" s="54">
        <v>12.67</v>
      </c>
      <c r="E181" s="54">
        <v>21.516999999999999</v>
      </c>
      <c r="F181" s="54">
        <v>14.522</v>
      </c>
      <c r="G181" s="6">
        <v>-3.7</v>
      </c>
      <c r="H181" s="54">
        <v>3.294</v>
      </c>
      <c r="I181" s="54">
        <v>7.63</v>
      </c>
      <c r="J181" s="54">
        <v>5.56</v>
      </c>
      <c r="K181" s="54">
        <v>64.088099999999997</v>
      </c>
      <c r="L181" s="54">
        <v>30.33</v>
      </c>
      <c r="O181" s="60">
        <f t="shared" si="5"/>
        <v>5.3749999999999964E-2</v>
      </c>
      <c r="P181" s="1">
        <f t="shared" si="6"/>
        <v>18.786000000000001</v>
      </c>
    </row>
    <row r="182" spans="1:16" x14ac:dyDescent="0.3">
      <c r="A182" s="58">
        <v>42684</v>
      </c>
      <c r="B182" s="57">
        <v>0.46446759259259257</v>
      </c>
      <c r="C182" s="54">
        <v>248.83330000000001</v>
      </c>
      <c r="D182" s="54">
        <v>12.67</v>
      </c>
      <c r="E182" s="54">
        <v>21.506</v>
      </c>
      <c r="F182" s="54">
        <v>14.521000000000001</v>
      </c>
      <c r="G182" s="6">
        <v>-3.6</v>
      </c>
      <c r="H182" s="54">
        <v>3.2639999999999998</v>
      </c>
      <c r="I182" s="54">
        <v>7.64</v>
      </c>
      <c r="J182" s="54">
        <v>5.55</v>
      </c>
      <c r="K182" s="54">
        <v>63.997500000000002</v>
      </c>
      <c r="L182" s="54">
        <v>30.33</v>
      </c>
      <c r="O182" s="60">
        <f t="shared" si="5"/>
        <v>5.9099999999999986E-2</v>
      </c>
      <c r="P182" s="1">
        <f t="shared" si="6"/>
        <v>18.774999999999999</v>
      </c>
    </row>
    <row r="183" spans="1:16" x14ac:dyDescent="0.3">
      <c r="A183" s="58">
        <v>42684</v>
      </c>
      <c r="B183" s="57">
        <v>0.46458333333333335</v>
      </c>
      <c r="C183" s="54">
        <v>249</v>
      </c>
      <c r="D183" s="54">
        <v>12.67</v>
      </c>
      <c r="E183" s="54">
        <v>21.396999999999998</v>
      </c>
      <c r="F183" s="54">
        <v>14.521000000000001</v>
      </c>
      <c r="G183" s="6">
        <v>-3.9</v>
      </c>
      <c r="H183" s="54">
        <v>3.294</v>
      </c>
      <c r="I183" s="54">
        <v>7.64</v>
      </c>
      <c r="J183" s="54">
        <v>5.54</v>
      </c>
      <c r="K183" s="54">
        <v>63.804499999999997</v>
      </c>
      <c r="L183" s="54">
        <v>30.34</v>
      </c>
      <c r="O183" s="60">
        <f t="shared" si="5"/>
        <v>4.3049999999999977E-2</v>
      </c>
      <c r="P183" s="1">
        <f t="shared" si="6"/>
        <v>18.665999999999997</v>
      </c>
    </row>
    <row r="184" spans="1:16" x14ac:dyDescent="0.3">
      <c r="A184" s="58">
        <v>42684</v>
      </c>
      <c r="B184" s="57">
        <v>0.46469907407407413</v>
      </c>
      <c r="C184" s="54">
        <v>249.16669999999999</v>
      </c>
      <c r="D184" s="54">
        <v>12.67</v>
      </c>
      <c r="E184" s="54">
        <v>21.425000000000001</v>
      </c>
      <c r="F184" s="54">
        <v>14.521000000000001</v>
      </c>
      <c r="G184" s="6">
        <v>-3.8</v>
      </c>
      <c r="H184" s="54">
        <v>3.294</v>
      </c>
      <c r="I184" s="54">
        <v>7.64</v>
      </c>
      <c r="J184" s="54">
        <v>5.51</v>
      </c>
      <c r="K184" s="54">
        <v>63.509599999999999</v>
      </c>
      <c r="L184" s="54">
        <v>30.33</v>
      </c>
      <c r="O184" s="60">
        <f t="shared" si="5"/>
        <v>4.8399999999999999E-2</v>
      </c>
      <c r="P184" s="1">
        <f t="shared" si="6"/>
        <v>18.694000000000003</v>
      </c>
    </row>
    <row r="185" spans="1:16" x14ac:dyDescent="0.3">
      <c r="A185" s="58">
        <v>42684</v>
      </c>
      <c r="B185" s="57">
        <v>0.46481481481481479</v>
      </c>
      <c r="C185" s="54">
        <v>249.33330000000001</v>
      </c>
      <c r="D185" s="54">
        <v>12.67</v>
      </c>
      <c r="E185" s="54">
        <v>21.516999999999999</v>
      </c>
      <c r="F185" s="54">
        <v>14.521000000000001</v>
      </c>
      <c r="G185" s="6">
        <v>-3.6</v>
      </c>
      <c r="H185" s="54">
        <v>3.2639999999999998</v>
      </c>
      <c r="I185" s="54">
        <v>7.64</v>
      </c>
      <c r="J185" s="54">
        <v>5.5</v>
      </c>
      <c r="K185" s="54">
        <v>63.424100000000003</v>
      </c>
      <c r="L185" s="54">
        <v>30.34</v>
      </c>
      <c r="O185" s="60">
        <f t="shared" si="5"/>
        <v>5.9099999999999986E-2</v>
      </c>
      <c r="P185" s="1">
        <f t="shared" si="6"/>
        <v>18.786000000000001</v>
      </c>
    </row>
    <row r="186" spans="1:16" x14ac:dyDescent="0.3">
      <c r="A186" s="58">
        <v>42684</v>
      </c>
      <c r="B186" s="57">
        <v>0.46493055555555557</v>
      </c>
      <c r="C186" s="54">
        <v>249.5</v>
      </c>
      <c r="D186" s="54">
        <v>12.67</v>
      </c>
      <c r="E186" s="54">
        <v>21.545000000000002</v>
      </c>
      <c r="F186" s="54">
        <v>14.521000000000001</v>
      </c>
      <c r="G186" s="6">
        <v>-3.5</v>
      </c>
      <c r="H186" s="54">
        <v>3.2639999999999998</v>
      </c>
      <c r="I186" s="54">
        <v>7.64</v>
      </c>
      <c r="J186" s="54">
        <v>5.49</v>
      </c>
      <c r="K186" s="54">
        <v>63.320500000000003</v>
      </c>
      <c r="L186" s="54">
        <v>30.33</v>
      </c>
      <c r="O186" s="60">
        <f t="shared" si="5"/>
        <v>6.444999999999998E-2</v>
      </c>
      <c r="P186" s="1">
        <f t="shared" si="6"/>
        <v>18.814</v>
      </c>
    </row>
    <row r="187" spans="1:16" x14ac:dyDescent="0.3">
      <c r="A187" s="58">
        <v>42684</v>
      </c>
      <c r="B187" s="57">
        <v>0.46504629629629629</v>
      </c>
      <c r="C187" s="54">
        <v>249.66669999999999</v>
      </c>
      <c r="D187" s="54">
        <v>12.66</v>
      </c>
      <c r="E187" s="54">
        <v>21.545000000000002</v>
      </c>
      <c r="F187" s="54">
        <v>14.521000000000001</v>
      </c>
      <c r="G187" s="6">
        <v>-3.6</v>
      </c>
      <c r="H187" s="54">
        <v>3.2349999999999999</v>
      </c>
      <c r="I187" s="54">
        <v>7.64</v>
      </c>
      <c r="J187" s="54">
        <v>5.5</v>
      </c>
      <c r="K187" s="54">
        <v>63.356099999999998</v>
      </c>
      <c r="L187" s="54">
        <v>30.34</v>
      </c>
      <c r="O187" s="60">
        <f t="shared" si="5"/>
        <v>5.9099999999999986E-2</v>
      </c>
      <c r="P187" s="1">
        <f t="shared" si="6"/>
        <v>18.814</v>
      </c>
    </row>
    <row r="188" spans="1:16" x14ac:dyDescent="0.3">
      <c r="A188" s="58">
        <v>42684</v>
      </c>
      <c r="B188" s="57">
        <v>0.46516203703703707</v>
      </c>
      <c r="C188" s="54">
        <v>249.83330000000001</v>
      </c>
      <c r="D188" s="54">
        <v>12.66</v>
      </c>
      <c r="E188" s="54">
        <v>21.516999999999999</v>
      </c>
      <c r="F188" s="54">
        <v>14.521000000000001</v>
      </c>
      <c r="G188" s="6">
        <v>-3.6</v>
      </c>
      <c r="H188" s="54">
        <v>3.2639999999999998</v>
      </c>
      <c r="I188" s="54">
        <v>7.64</v>
      </c>
      <c r="J188" s="54">
        <v>5.5</v>
      </c>
      <c r="K188" s="54">
        <v>63.34</v>
      </c>
      <c r="L188" s="54">
        <v>30.34</v>
      </c>
      <c r="O188" s="60">
        <f t="shared" si="5"/>
        <v>5.9099999999999986E-2</v>
      </c>
      <c r="P188" s="1">
        <f t="shared" si="6"/>
        <v>18.786000000000001</v>
      </c>
    </row>
    <row r="189" spans="1:16" x14ac:dyDescent="0.3">
      <c r="A189" s="58">
        <v>42684</v>
      </c>
      <c r="B189" s="57">
        <v>0.46527777777777773</v>
      </c>
      <c r="C189" s="54">
        <v>250</v>
      </c>
      <c r="D189" s="54">
        <v>12.67</v>
      </c>
      <c r="E189" s="54">
        <v>21.484999999999999</v>
      </c>
      <c r="F189" s="54">
        <v>14.521000000000001</v>
      </c>
      <c r="G189" s="6">
        <v>-3.4</v>
      </c>
      <c r="H189" s="54">
        <v>3.2639999999999998</v>
      </c>
      <c r="I189" s="54">
        <v>7.64</v>
      </c>
      <c r="J189" s="54">
        <v>5.5</v>
      </c>
      <c r="K189" s="54">
        <v>63.434100000000001</v>
      </c>
      <c r="L189" s="54">
        <v>30.34</v>
      </c>
      <c r="O189" s="60">
        <f t="shared" si="5"/>
        <v>6.9800000000000001E-2</v>
      </c>
      <c r="P189" s="1">
        <f t="shared" si="6"/>
        <v>18.753999999999998</v>
      </c>
    </row>
    <row r="190" spans="1:16" x14ac:dyDescent="0.3">
      <c r="A190" s="58">
        <v>42684</v>
      </c>
      <c r="B190" s="57">
        <v>0.46539351851851851</v>
      </c>
      <c r="C190" s="54">
        <v>250.16669999999999</v>
      </c>
      <c r="D190" s="54">
        <v>12.65</v>
      </c>
      <c r="E190" s="54">
        <v>13.731</v>
      </c>
      <c r="F190" s="54">
        <v>14.509</v>
      </c>
      <c r="G190" s="6">
        <v>-4.4000000000000004</v>
      </c>
      <c r="H190" s="54">
        <v>3.2639999999999998</v>
      </c>
      <c r="I190" s="54">
        <v>7.69</v>
      </c>
      <c r="J190" s="54">
        <v>5.51</v>
      </c>
      <c r="K190" s="54">
        <v>63.406399999999998</v>
      </c>
      <c r="L190" s="54">
        <v>30.07</v>
      </c>
      <c r="O190" s="60">
        <f t="shared" si="5"/>
        <v>1.6299999999999953E-2</v>
      </c>
      <c r="P190" s="1">
        <f t="shared" si="6"/>
        <v>11</v>
      </c>
    </row>
    <row r="191" spans="1:16" x14ac:dyDescent="0.3">
      <c r="A191" s="58">
        <v>42684</v>
      </c>
      <c r="B191" s="57">
        <v>0.46550925925925929</v>
      </c>
      <c r="C191" s="54">
        <v>250.33330000000001</v>
      </c>
      <c r="D191" s="54">
        <v>12.66</v>
      </c>
      <c r="E191" s="54">
        <v>13.965</v>
      </c>
      <c r="F191" s="54">
        <v>14.509</v>
      </c>
      <c r="G191" s="6">
        <v>-4.5</v>
      </c>
      <c r="H191" s="54">
        <v>3.294</v>
      </c>
      <c r="I191" s="54">
        <v>7.71</v>
      </c>
      <c r="J191" s="54">
        <v>6.2</v>
      </c>
      <c r="K191" s="54">
        <v>71.3476</v>
      </c>
      <c r="L191" s="54">
        <v>30.05</v>
      </c>
      <c r="O191" s="60">
        <f t="shared" si="5"/>
        <v>1.0949999999999988E-2</v>
      </c>
      <c r="P191" s="1">
        <f t="shared" si="6"/>
        <v>11.234</v>
      </c>
    </row>
    <row r="192" spans="1:16" x14ac:dyDescent="0.3">
      <c r="A192" s="58">
        <v>42684</v>
      </c>
      <c r="B192" s="57">
        <v>0.46562500000000001</v>
      </c>
      <c r="C192" s="54">
        <v>250.5</v>
      </c>
      <c r="D192" s="54">
        <v>12.66</v>
      </c>
      <c r="E192" s="54">
        <v>13.971</v>
      </c>
      <c r="F192" s="54">
        <v>14.509</v>
      </c>
      <c r="G192" s="6">
        <v>-3.6</v>
      </c>
      <c r="H192" s="54">
        <v>3.2639999999999998</v>
      </c>
      <c r="I192" s="54">
        <v>7.71</v>
      </c>
      <c r="J192" s="54">
        <v>6.56</v>
      </c>
      <c r="K192" s="54">
        <v>75.515900000000002</v>
      </c>
      <c r="L192" s="54">
        <v>30.06</v>
      </c>
      <c r="O192" s="60">
        <f t="shared" si="5"/>
        <v>5.9099999999999986E-2</v>
      </c>
      <c r="P192" s="1">
        <f t="shared" si="6"/>
        <v>11.24</v>
      </c>
    </row>
    <row r="193" spans="1:16" x14ac:dyDescent="0.3">
      <c r="A193" s="58">
        <v>42684</v>
      </c>
      <c r="B193" s="57">
        <v>0.46574074074074073</v>
      </c>
      <c r="C193" s="54">
        <v>250.66669999999999</v>
      </c>
      <c r="D193" s="54">
        <v>12.65</v>
      </c>
      <c r="E193" s="54">
        <v>13.954000000000001</v>
      </c>
      <c r="F193" s="54">
        <v>14.509</v>
      </c>
      <c r="G193" s="6">
        <v>-4.4000000000000004</v>
      </c>
      <c r="H193" s="54">
        <v>3.294</v>
      </c>
      <c r="I193" s="54">
        <v>7.71</v>
      </c>
      <c r="J193" s="54">
        <v>6.72</v>
      </c>
      <c r="K193" s="54">
        <v>77.404499999999999</v>
      </c>
      <c r="L193" s="54">
        <v>30.06</v>
      </c>
      <c r="O193" s="60">
        <f t="shared" si="5"/>
        <v>1.6299999999999953E-2</v>
      </c>
      <c r="P193" s="1">
        <f t="shared" si="6"/>
        <v>11.223000000000001</v>
      </c>
    </row>
    <row r="194" spans="1:16" x14ac:dyDescent="0.3">
      <c r="A194" s="58">
        <v>42684</v>
      </c>
      <c r="B194" s="57">
        <v>0.46585648148148145</v>
      </c>
      <c r="C194" s="54">
        <v>250.83330000000001</v>
      </c>
      <c r="D194" s="54">
        <v>12.66</v>
      </c>
      <c r="E194" s="54">
        <v>13.971</v>
      </c>
      <c r="F194" s="54">
        <v>14.509</v>
      </c>
      <c r="G194" s="6">
        <v>-4.5</v>
      </c>
      <c r="H194" s="54">
        <v>3.2639999999999998</v>
      </c>
      <c r="I194" s="54">
        <v>7.71</v>
      </c>
      <c r="J194" s="54">
        <v>6.81</v>
      </c>
      <c r="K194" s="54">
        <v>78.465999999999994</v>
      </c>
      <c r="L194" s="54">
        <v>30.06</v>
      </c>
      <c r="O194" s="60">
        <f t="shared" si="5"/>
        <v>1.0949999999999988E-2</v>
      </c>
      <c r="P194" s="1">
        <f t="shared" si="6"/>
        <v>11.24</v>
      </c>
    </row>
    <row r="195" spans="1:16" x14ac:dyDescent="0.3">
      <c r="A195" s="58">
        <v>42684</v>
      </c>
      <c r="B195" s="57">
        <v>0.46597222222222223</v>
      </c>
      <c r="C195" s="54">
        <v>251</v>
      </c>
      <c r="D195" s="54">
        <v>12.67</v>
      </c>
      <c r="E195" s="54">
        <v>13.981999999999999</v>
      </c>
      <c r="F195" s="54">
        <v>14.509</v>
      </c>
      <c r="G195" s="6">
        <v>-4.5</v>
      </c>
      <c r="H195" s="54">
        <v>3.2639999999999998</v>
      </c>
      <c r="I195" s="54">
        <v>7.72</v>
      </c>
      <c r="J195" s="54">
        <v>6.91</v>
      </c>
      <c r="K195" s="54">
        <v>79.525099999999995</v>
      </c>
      <c r="L195" s="54">
        <v>30.05</v>
      </c>
      <c r="O195" s="60">
        <f t="shared" si="5"/>
        <v>1.0949999999999988E-2</v>
      </c>
      <c r="P195" s="1">
        <f t="shared" si="6"/>
        <v>11.250999999999999</v>
      </c>
    </row>
    <row r="196" spans="1:16" x14ac:dyDescent="0.3">
      <c r="A196" s="58">
        <v>42684</v>
      </c>
      <c r="B196" s="57">
        <v>0.46608796296296301</v>
      </c>
      <c r="C196" s="54">
        <v>251.16669999999999</v>
      </c>
      <c r="D196" s="54">
        <v>12.67</v>
      </c>
      <c r="E196" s="54">
        <v>14.031000000000001</v>
      </c>
      <c r="F196" s="54">
        <v>14.509</v>
      </c>
      <c r="G196" s="6">
        <v>-4.8</v>
      </c>
      <c r="H196" s="54">
        <v>3.2639999999999998</v>
      </c>
      <c r="I196" s="54">
        <v>7.72</v>
      </c>
      <c r="J196" s="54">
        <v>7</v>
      </c>
      <c r="K196" s="54">
        <v>80.617999999999995</v>
      </c>
      <c r="L196" s="54">
        <v>30.04</v>
      </c>
      <c r="O196" s="60">
        <f t="shared" si="5"/>
        <v>0</v>
      </c>
      <c r="P196" s="1">
        <f t="shared" si="6"/>
        <v>11.3</v>
      </c>
    </row>
    <row r="197" spans="1:16" x14ac:dyDescent="0.3">
      <c r="A197" s="58">
        <v>42684</v>
      </c>
      <c r="B197" s="57">
        <v>0.46620370370370368</v>
      </c>
      <c r="C197" s="54">
        <v>251.33330000000001</v>
      </c>
      <c r="D197" s="54">
        <v>12.66</v>
      </c>
      <c r="E197" s="54">
        <v>14.02</v>
      </c>
      <c r="F197" s="54">
        <v>14.509</v>
      </c>
      <c r="G197" s="6">
        <v>-4.7</v>
      </c>
      <c r="H197" s="54">
        <v>3.2639999999999998</v>
      </c>
      <c r="I197" s="54">
        <v>7.72</v>
      </c>
      <c r="J197" s="54">
        <v>7.05</v>
      </c>
      <c r="K197" s="54">
        <v>81.162499999999994</v>
      </c>
      <c r="L197" s="54">
        <v>30.05</v>
      </c>
      <c r="O197" s="60">
        <f t="shared" si="5"/>
        <v>2.4999999999997247E-4</v>
      </c>
      <c r="P197" s="1">
        <f t="shared" si="6"/>
        <v>11.289</v>
      </c>
    </row>
    <row r="198" spans="1:16" x14ac:dyDescent="0.3">
      <c r="A198" s="58">
        <v>42684</v>
      </c>
      <c r="B198" s="57">
        <v>0.46631944444444445</v>
      </c>
      <c r="C198" s="54">
        <v>251.5</v>
      </c>
      <c r="D198" s="54">
        <v>12.67</v>
      </c>
      <c r="E198" s="54">
        <v>14.02</v>
      </c>
      <c r="F198" s="54">
        <v>14.509</v>
      </c>
      <c r="G198" s="6">
        <v>-4.7</v>
      </c>
      <c r="H198" s="54">
        <v>3.2639999999999998</v>
      </c>
      <c r="I198" s="54">
        <v>7.72</v>
      </c>
      <c r="J198" s="54">
        <v>7.08</v>
      </c>
      <c r="K198" s="54">
        <v>81.549800000000005</v>
      </c>
      <c r="L198" s="54">
        <v>30.04</v>
      </c>
      <c r="O198" s="60">
        <f t="shared" si="5"/>
        <v>2.4999999999997247E-4</v>
      </c>
      <c r="P198" s="1">
        <f t="shared" si="6"/>
        <v>11.289</v>
      </c>
    </row>
    <row r="199" spans="1:16" x14ac:dyDescent="0.3">
      <c r="A199" s="58">
        <v>42684</v>
      </c>
      <c r="B199" s="57">
        <v>0.46643518518518517</v>
      </c>
      <c r="C199" s="54">
        <v>251.66669999999999</v>
      </c>
      <c r="D199" s="54">
        <v>12.68</v>
      </c>
      <c r="E199" s="54">
        <v>14.025</v>
      </c>
      <c r="F199" s="54">
        <v>14.509</v>
      </c>
      <c r="G199" s="6">
        <v>-4.4000000000000004</v>
      </c>
      <c r="H199" s="54">
        <v>3.2639999999999998</v>
      </c>
      <c r="I199" s="54">
        <v>7.72</v>
      </c>
      <c r="J199" s="54">
        <v>7.09</v>
      </c>
      <c r="K199" s="54">
        <v>81.629000000000005</v>
      </c>
      <c r="L199" s="54">
        <v>30.04</v>
      </c>
      <c r="O199" s="60">
        <f t="shared" si="5"/>
        <v>1.6299999999999953E-2</v>
      </c>
      <c r="P199" s="1">
        <f t="shared" si="6"/>
        <v>11.294</v>
      </c>
    </row>
    <row r="200" spans="1:16" x14ac:dyDescent="0.3">
      <c r="A200" s="58">
        <v>42684</v>
      </c>
      <c r="B200" s="57">
        <v>0.46655092592592595</v>
      </c>
      <c r="C200" s="54">
        <v>251.83330000000001</v>
      </c>
      <c r="D200" s="54">
        <v>12.67</v>
      </c>
      <c r="E200" s="54">
        <v>14.031000000000001</v>
      </c>
      <c r="F200" s="54">
        <v>14.509</v>
      </c>
      <c r="G200" s="6">
        <v>-4.5999999999999996</v>
      </c>
      <c r="H200" s="54">
        <v>3.294</v>
      </c>
      <c r="I200" s="54">
        <v>7.72</v>
      </c>
      <c r="J200" s="54">
        <v>7.1</v>
      </c>
      <c r="K200" s="54">
        <v>81.779300000000006</v>
      </c>
      <c r="L200" s="54">
        <v>30.03</v>
      </c>
      <c r="O200" s="60">
        <f t="shared" ref="O200:O213" si="7">IF(G200="","",IF(G200*O$2+O$3&lt;0,0,G200*O$2+O$3))</f>
        <v>5.5999999999999939E-3</v>
      </c>
      <c r="P200" s="1">
        <f t="shared" si="6"/>
        <v>11.3</v>
      </c>
    </row>
    <row r="201" spans="1:16" x14ac:dyDescent="0.3">
      <c r="A201" s="58">
        <v>42684</v>
      </c>
      <c r="B201" s="57">
        <v>0.46666666666666662</v>
      </c>
      <c r="C201" s="54">
        <v>252</v>
      </c>
      <c r="D201" s="54">
        <v>12.68</v>
      </c>
      <c r="E201" s="54">
        <v>14.013999999999999</v>
      </c>
      <c r="F201" s="54">
        <v>14.509</v>
      </c>
      <c r="G201" s="6">
        <v>-4.5999999999999996</v>
      </c>
      <c r="H201" s="54">
        <v>3.2639999999999998</v>
      </c>
      <c r="I201" s="54">
        <v>7.72</v>
      </c>
      <c r="J201" s="54">
        <v>7.1</v>
      </c>
      <c r="K201" s="54">
        <v>81.762799999999999</v>
      </c>
      <c r="L201" s="54">
        <v>30.03</v>
      </c>
      <c r="O201" s="60">
        <f t="shared" si="7"/>
        <v>5.5999999999999939E-3</v>
      </c>
      <c r="P201" s="1">
        <f t="shared" si="6"/>
        <v>11.282999999999999</v>
      </c>
    </row>
    <row r="202" spans="1:16" x14ac:dyDescent="0.3">
      <c r="A202" s="58">
        <v>42684</v>
      </c>
      <c r="B202" s="57">
        <v>0.4667824074074074</v>
      </c>
      <c r="C202" s="54">
        <v>252.16669999999999</v>
      </c>
      <c r="D202" s="54">
        <v>12.68</v>
      </c>
      <c r="E202" s="54">
        <v>8.7910000000000004</v>
      </c>
      <c r="F202" s="54">
        <v>14.506</v>
      </c>
      <c r="G202" s="6">
        <v>-4.0999999999999996</v>
      </c>
      <c r="H202" s="54">
        <v>3.294</v>
      </c>
      <c r="I202" s="54">
        <v>7.78</v>
      </c>
      <c r="J202" s="54">
        <v>7.13</v>
      </c>
      <c r="K202" s="54">
        <v>82.124099999999999</v>
      </c>
      <c r="L202" s="54">
        <v>29.94</v>
      </c>
      <c r="O202" s="60">
        <f t="shared" si="7"/>
        <v>3.234999999999999E-2</v>
      </c>
      <c r="P202" s="1">
        <f t="shared" si="6"/>
        <v>6.0600000000000005</v>
      </c>
    </row>
    <row r="203" spans="1:16" x14ac:dyDescent="0.3">
      <c r="A203" s="58">
        <v>42684</v>
      </c>
      <c r="B203" s="57">
        <v>0.46689814814814817</v>
      </c>
      <c r="C203" s="54">
        <v>252.33330000000001</v>
      </c>
      <c r="D203" s="54">
        <v>12.73</v>
      </c>
      <c r="E203" s="54">
        <v>6.3049999999999997</v>
      </c>
      <c r="F203" s="54">
        <v>14.504</v>
      </c>
      <c r="G203" s="6">
        <v>-4.7</v>
      </c>
      <c r="H203" s="54">
        <v>3.2639999999999998</v>
      </c>
      <c r="I203" s="54">
        <v>7.81</v>
      </c>
      <c r="J203" s="54">
        <v>7.83</v>
      </c>
      <c r="K203" s="54">
        <v>90.261099999999999</v>
      </c>
      <c r="L203" s="54">
        <v>29.87</v>
      </c>
      <c r="O203" s="60">
        <f t="shared" si="7"/>
        <v>2.4999999999997247E-4</v>
      </c>
      <c r="P203" s="1">
        <f t="shared" si="6"/>
        <v>3.5739999999999998</v>
      </c>
    </row>
    <row r="204" spans="1:16" x14ac:dyDescent="0.3">
      <c r="A204" s="58">
        <v>42684</v>
      </c>
      <c r="B204" s="57">
        <v>0.4670138888888889</v>
      </c>
      <c r="C204" s="54">
        <v>252.5</v>
      </c>
      <c r="D204" s="54">
        <v>12.74</v>
      </c>
      <c r="E204" s="54">
        <v>6.4029999999999996</v>
      </c>
      <c r="F204" s="54">
        <v>14.504</v>
      </c>
      <c r="G204" s="6">
        <v>-4.4000000000000004</v>
      </c>
      <c r="H204" s="54">
        <v>3.294</v>
      </c>
      <c r="I204" s="54">
        <v>7.81</v>
      </c>
      <c r="J204" s="54">
        <v>8.19</v>
      </c>
      <c r="K204" s="54">
        <v>94.375100000000003</v>
      </c>
      <c r="L204" s="54">
        <v>29.87</v>
      </c>
      <c r="O204" s="60">
        <f t="shared" si="7"/>
        <v>1.6299999999999953E-2</v>
      </c>
      <c r="P204" s="1">
        <f t="shared" si="6"/>
        <v>3.6719999999999997</v>
      </c>
    </row>
    <row r="205" spans="1:16" x14ac:dyDescent="0.3">
      <c r="A205" s="58">
        <v>42684</v>
      </c>
      <c r="B205" s="57">
        <v>0.46712962962962962</v>
      </c>
      <c r="C205" s="54">
        <v>252.66669999999999</v>
      </c>
      <c r="D205" s="54">
        <v>12.74</v>
      </c>
      <c r="E205" s="54">
        <v>6.375</v>
      </c>
      <c r="F205" s="54">
        <v>14.504</v>
      </c>
      <c r="G205" s="6">
        <v>-4.5999999999999996</v>
      </c>
      <c r="H205" s="54">
        <v>3.2639999999999998</v>
      </c>
      <c r="I205" s="54">
        <v>7.81</v>
      </c>
      <c r="J205" s="54">
        <v>8.33</v>
      </c>
      <c r="K205" s="54">
        <v>96.001099999999994</v>
      </c>
      <c r="L205" s="54">
        <v>29.87</v>
      </c>
      <c r="O205" s="60">
        <f t="shared" si="7"/>
        <v>5.5999999999999939E-3</v>
      </c>
      <c r="P205" s="1">
        <f t="shared" si="6"/>
        <v>3.6440000000000001</v>
      </c>
    </row>
    <row r="206" spans="1:16" x14ac:dyDescent="0.3">
      <c r="A206" s="58">
        <v>42684</v>
      </c>
      <c r="B206" s="57">
        <v>0.46724537037037034</v>
      </c>
      <c r="C206" s="54">
        <v>252.83330000000001</v>
      </c>
      <c r="D206" s="54">
        <v>12.74</v>
      </c>
      <c r="E206" s="54">
        <v>6.173</v>
      </c>
      <c r="F206" s="54">
        <v>14.504</v>
      </c>
      <c r="G206" s="6">
        <v>-4.7</v>
      </c>
      <c r="H206" s="54">
        <v>3.2639999999999998</v>
      </c>
      <c r="I206" s="54">
        <v>7.81</v>
      </c>
      <c r="J206" s="54">
        <v>8.39</v>
      </c>
      <c r="K206" s="54">
        <v>96.721000000000004</v>
      </c>
      <c r="L206" s="54">
        <v>29.87</v>
      </c>
      <c r="O206" s="60">
        <f t="shared" si="7"/>
        <v>2.4999999999997247E-4</v>
      </c>
      <c r="P206" s="1">
        <f t="shared" si="6"/>
        <v>3.4420000000000002</v>
      </c>
    </row>
    <row r="207" spans="1:16" x14ac:dyDescent="0.3">
      <c r="A207" s="58">
        <v>42684</v>
      </c>
      <c r="B207" s="57">
        <v>0.46736111111111112</v>
      </c>
      <c r="C207" s="54">
        <v>253</v>
      </c>
      <c r="D207" s="54">
        <v>12.75</v>
      </c>
      <c r="E207" s="54">
        <v>6.1349999999999998</v>
      </c>
      <c r="F207" s="54">
        <v>14.504</v>
      </c>
      <c r="G207" s="6">
        <v>-4.2</v>
      </c>
      <c r="H207" s="54">
        <v>3.2639999999999998</v>
      </c>
      <c r="I207" s="54">
        <v>7.8</v>
      </c>
      <c r="J207" s="54">
        <v>8.4</v>
      </c>
      <c r="K207" s="54">
        <v>96.79</v>
      </c>
      <c r="L207" s="54">
        <v>29.87</v>
      </c>
      <c r="O207" s="60">
        <f t="shared" si="7"/>
        <v>2.6999999999999968E-2</v>
      </c>
      <c r="P207" s="1">
        <f t="shared" si="6"/>
        <v>3.4039999999999999</v>
      </c>
    </row>
    <row r="208" spans="1:16" x14ac:dyDescent="0.3">
      <c r="A208" s="58">
        <v>42684</v>
      </c>
      <c r="B208" s="57">
        <v>0.46747685185185189</v>
      </c>
      <c r="C208" s="54">
        <v>253.16669999999999</v>
      </c>
      <c r="D208" s="54">
        <v>12.75</v>
      </c>
      <c r="E208" s="54">
        <v>6.1669999999999998</v>
      </c>
      <c r="F208" s="54">
        <v>14.504</v>
      </c>
      <c r="G208" s="6">
        <v>-4.5999999999999996</v>
      </c>
      <c r="H208" s="54">
        <v>3.2639999999999998</v>
      </c>
      <c r="I208" s="54">
        <v>7.8</v>
      </c>
      <c r="J208" s="54">
        <v>8.4</v>
      </c>
      <c r="K208" s="54">
        <v>96.822500000000005</v>
      </c>
      <c r="L208" s="54">
        <v>29.88</v>
      </c>
      <c r="O208" s="60">
        <f t="shared" si="7"/>
        <v>5.5999999999999939E-3</v>
      </c>
      <c r="P208" s="1">
        <f t="shared" si="6"/>
        <v>3.4359999999999999</v>
      </c>
    </row>
    <row r="209" spans="1:16" x14ac:dyDescent="0.3">
      <c r="A209" s="58">
        <v>42684</v>
      </c>
      <c r="B209" s="57">
        <v>0.46759259259259256</v>
      </c>
      <c r="C209" s="54">
        <v>253.33330000000001</v>
      </c>
      <c r="D209" s="54">
        <v>12.74</v>
      </c>
      <c r="E209" s="54">
        <v>6.1459999999999999</v>
      </c>
      <c r="F209" s="54">
        <v>14.505000000000001</v>
      </c>
      <c r="G209" s="6">
        <v>-4.4000000000000004</v>
      </c>
      <c r="H209" s="54">
        <v>3.2639999999999998</v>
      </c>
      <c r="I209" s="54">
        <v>7.8</v>
      </c>
      <c r="J209" s="54">
        <v>8.4</v>
      </c>
      <c r="K209" s="54">
        <v>96.756699999999995</v>
      </c>
      <c r="L209" s="54">
        <v>29.87</v>
      </c>
      <c r="O209" s="60">
        <f t="shared" si="7"/>
        <v>1.6299999999999953E-2</v>
      </c>
      <c r="P209" s="1">
        <f t="shared" si="6"/>
        <v>3.415</v>
      </c>
    </row>
    <row r="210" spans="1:16" x14ac:dyDescent="0.3">
      <c r="A210" s="58">
        <v>42684</v>
      </c>
      <c r="B210" s="57">
        <v>0.46770833333333334</v>
      </c>
      <c r="C210" s="54">
        <v>253.5</v>
      </c>
      <c r="D210" s="54">
        <v>12.74</v>
      </c>
      <c r="E210" s="54">
        <v>6.3090000000000002</v>
      </c>
      <c r="F210" s="54">
        <v>14.505000000000001</v>
      </c>
      <c r="G210" s="6">
        <v>-4.2</v>
      </c>
      <c r="H210" s="54">
        <v>3.2639999999999998</v>
      </c>
      <c r="I210" s="54">
        <v>7.8</v>
      </c>
      <c r="J210" s="54">
        <v>8.3800000000000008</v>
      </c>
      <c r="K210" s="54">
        <v>96.563500000000005</v>
      </c>
      <c r="L210" s="54">
        <v>29.88</v>
      </c>
      <c r="O210" s="60">
        <f t="shared" si="7"/>
        <v>2.6999999999999968E-2</v>
      </c>
      <c r="P210" s="1">
        <f t="shared" si="6"/>
        <v>3.5780000000000003</v>
      </c>
    </row>
    <row r="211" spans="1:16" x14ac:dyDescent="0.3">
      <c r="A211" s="58">
        <v>42684</v>
      </c>
      <c r="B211" s="57">
        <v>0.46782407407407406</v>
      </c>
      <c r="C211" s="54">
        <v>253.66669999999999</v>
      </c>
      <c r="D211" s="54">
        <v>12.74</v>
      </c>
      <c r="E211" s="54">
        <v>6.516</v>
      </c>
      <c r="F211" s="54">
        <v>14.504</v>
      </c>
      <c r="G211" s="6">
        <v>-4.5</v>
      </c>
      <c r="H211" s="54">
        <v>3.2639999999999998</v>
      </c>
      <c r="I211" s="54">
        <v>7.8</v>
      </c>
      <c r="J211" s="54">
        <v>8.42</v>
      </c>
      <c r="K211" s="54">
        <v>97.065899999999999</v>
      </c>
      <c r="L211" s="54">
        <v>29.88</v>
      </c>
      <c r="O211" s="60">
        <f t="shared" si="7"/>
        <v>1.0949999999999988E-2</v>
      </c>
      <c r="P211" s="1">
        <f t="shared" si="6"/>
        <v>3.7850000000000001</v>
      </c>
    </row>
    <row r="212" spans="1:16" x14ac:dyDescent="0.3">
      <c r="A212" s="58">
        <v>42684</v>
      </c>
      <c r="B212" s="57">
        <v>0.46793981481481484</v>
      </c>
      <c r="C212" s="54">
        <v>253.83330000000001</v>
      </c>
      <c r="D212" s="54">
        <v>12.75</v>
      </c>
      <c r="E212" s="54">
        <v>6.4130000000000003</v>
      </c>
      <c r="F212" s="54">
        <v>14.504</v>
      </c>
      <c r="G212" s="6">
        <v>-4.2</v>
      </c>
      <c r="H212" s="54">
        <v>3.2639999999999998</v>
      </c>
      <c r="I212" s="54">
        <v>7.81</v>
      </c>
      <c r="J212" s="54">
        <v>8.4600000000000009</v>
      </c>
      <c r="K212" s="54">
        <v>97.449700000000007</v>
      </c>
      <c r="L212" s="54">
        <v>29.87</v>
      </c>
      <c r="O212" s="60">
        <f t="shared" si="7"/>
        <v>2.6999999999999968E-2</v>
      </c>
      <c r="P212" s="1">
        <f t="shared" si="6"/>
        <v>3.6820000000000004</v>
      </c>
    </row>
    <row r="213" spans="1:16" x14ac:dyDescent="0.3">
      <c r="A213" s="58">
        <v>42684</v>
      </c>
      <c r="B213" s="57">
        <v>0.4680555555555555</v>
      </c>
      <c r="C213" s="54">
        <v>254</v>
      </c>
      <c r="D213" s="54">
        <v>12.75</v>
      </c>
      <c r="E213" s="54">
        <v>6.3959999999999999</v>
      </c>
      <c r="F213" s="54">
        <v>14.504</v>
      </c>
      <c r="G213" s="6">
        <v>-3.9</v>
      </c>
      <c r="H213" s="54">
        <v>3.2639999999999998</v>
      </c>
      <c r="I213" s="54">
        <v>7.8</v>
      </c>
      <c r="J213" s="54">
        <v>8.49</v>
      </c>
      <c r="K213" s="54">
        <v>97.872500000000002</v>
      </c>
      <c r="L213" s="54">
        <v>29.87</v>
      </c>
      <c r="O213" s="60">
        <f t="shared" si="7"/>
        <v>4.3049999999999977E-2</v>
      </c>
      <c r="P213" s="1">
        <f t="shared" si="6"/>
        <v>3.665</v>
      </c>
    </row>
    <row r="214" spans="1:16" x14ac:dyDescent="0.3">
      <c r="A214" s="58"/>
      <c r="B214" s="57"/>
      <c r="P214" s="1">
        <f t="shared" ref="P214:P255" si="8">E214</f>
        <v>0</v>
      </c>
    </row>
    <row r="215" spans="1:16" x14ac:dyDescent="0.3">
      <c r="A215" s="58"/>
      <c r="B215" s="57"/>
      <c r="P215" s="1">
        <f t="shared" si="8"/>
        <v>0</v>
      </c>
    </row>
    <row r="216" spans="1:16" x14ac:dyDescent="0.3">
      <c r="A216" s="58"/>
      <c r="B216" s="57"/>
      <c r="P216" s="1">
        <f t="shared" si="8"/>
        <v>0</v>
      </c>
    </row>
    <row r="217" spans="1:16" x14ac:dyDescent="0.3">
      <c r="A217" s="58"/>
      <c r="B217" s="57"/>
      <c r="P217" s="1">
        <f t="shared" si="8"/>
        <v>0</v>
      </c>
    </row>
    <row r="218" spans="1:16" x14ac:dyDescent="0.3">
      <c r="A218" s="58"/>
      <c r="B218" s="57"/>
      <c r="P218" s="1">
        <f t="shared" si="8"/>
        <v>0</v>
      </c>
    </row>
    <row r="219" spans="1:16" x14ac:dyDescent="0.3">
      <c r="A219" s="58"/>
      <c r="B219" s="57"/>
      <c r="P219" s="1">
        <f t="shared" si="8"/>
        <v>0</v>
      </c>
    </row>
    <row r="220" spans="1:16" x14ac:dyDescent="0.3">
      <c r="A220" s="58"/>
      <c r="B220" s="57"/>
      <c r="P220" s="1">
        <f t="shared" si="8"/>
        <v>0</v>
      </c>
    </row>
    <row r="221" spans="1:16" x14ac:dyDescent="0.3">
      <c r="A221" s="58"/>
      <c r="B221" s="57"/>
      <c r="P221" s="1">
        <f t="shared" si="8"/>
        <v>0</v>
      </c>
    </row>
    <row r="222" spans="1:16" x14ac:dyDescent="0.3">
      <c r="A222" s="58"/>
      <c r="B222" s="57"/>
      <c r="P222" s="1">
        <f t="shared" si="8"/>
        <v>0</v>
      </c>
    </row>
    <row r="223" spans="1:16" x14ac:dyDescent="0.3">
      <c r="A223" s="58"/>
      <c r="B223" s="57"/>
      <c r="P223" s="1">
        <f t="shared" si="8"/>
        <v>0</v>
      </c>
    </row>
    <row r="224" spans="1:16" x14ac:dyDescent="0.3">
      <c r="A224" s="58"/>
      <c r="B224" s="57"/>
      <c r="P224" s="1">
        <f t="shared" si="8"/>
        <v>0</v>
      </c>
    </row>
    <row r="225" spans="1:16" x14ac:dyDescent="0.3">
      <c r="A225" s="58"/>
      <c r="B225" s="57"/>
      <c r="P225" s="1">
        <f t="shared" si="8"/>
        <v>0</v>
      </c>
    </row>
    <row r="226" spans="1:16" x14ac:dyDescent="0.3">
      <c r="A226" s="58"/>
      <c r="B226" s="57"/>
      <c r="P226" s="1">
        <f t="shared" si="8"/>
        <v>0</v>
      </c>
    </row>
    <row r="227" spans="1:16" x14ac:dyDescent="0.3">
      <c r="A227" s="58"/>
      <c r="B227" s="57"/>
      <c r="P227" s="1">
        <f t="shared" si="8"/>
        <v>0</v>
      </c>
    </row>
    <row r="228" spans="1:16" x14ac:dyDescent="0.3">
      <c r="A228" s="58"/>
      <c r="B228" s="57"/>
      <c r="P228" s="1">
        <f t="shared" si="8"/>
        <v>0</v>
      </c>
    </row>
    <row r="229" spans="1:16" x14ac:dyDescent="0.3">
      <c r="A229" s="58"/>
      <c r="B229" s="57"/>
      <c r="P229" s="1">
        <f t="shared" si="8"/>
        <v>0</v>
      </c>
    </row>
    <row r="230" spans="1:16" x14ac:dyDescent="0.3">
      <c r="A230" s="58"/>
      <c r="B230" s="57"/>
      <c r="P230" s="1">
        <f t="shared" si="8"/>
        <v>0</v>
      </c>
    </row>
    <row r="231" spans="1:16" x14ac:dyDescent="0.3">
      <c r="A231" s="58"/>
      <c r="B231" s="57"/>
      <c r="P231" s="1">
        <f t="shared" si="8"/>
        <v>0</v>
      </c>
    </row>
    <row r="232" spans="1:16" x14ac:dyDescent="0.3">
      <c r="A232" s="58"/>
      <c r="B232" s="57"/>
      <c r="P232" s="1">
        <f t="shared" si="8"/>
        <v>0</v>
      </c>
    </row>
    <row r="233" spans="1:16" x14ac:dyDescent="0.3">
      <c r="A233" s="58"/>
      <c r="B233" s="57"/>
      <c r="P233" s="1">
        <f t="shared" si="8"/>
        <v>0</v>
      </c>
    </row>
    <row r="234" spans="1:16" x14ac:dyDescent="0.3">
      <c r="A234" s="58"/>
      <c r="B234" s="57"/>
      <c r="P234" s="1">
        <f t="shared" si="8"/>
        <v>0</v>
      </c>
    </row>
    <row r="235" spans="1:16" x14ac:dyDescent="0.3">
      <c r="A235" s="58"/>
      <c r="B235" s="57"/>
      <c r="P235" s="1">
        <f t="shared" si="8"/>
        <v>0</v>
      </c>
    </row>
    <row r="236" spans="1:16" x14ac:dyDescent="0.3">
      <c r="A236" s="58"/>
      <c r="B236" s="57"/>
      <c r="P236" s="1">
        <f t="shared" si="8"/>
        <v>0</v>
      </c>
    </row>
    <row r="237" spans="1:16" x14ac:dyDescent="0.3">
      <c r="A237" s="58"/>
      <c r="B237" s="57"/>
      <c r="P237" s="1">
        <f t="shared" si="8"/>
        <v>0</v>
      </c>
    </row>
    <row r="238" spans="1:16" x14ac:dyDescent="0.3">
      <c r="A238" s="58"/>
      <c r="B238" s="57"/>
      <c r="P238" s="1">
        <f t="shared" si="8"/>
        <v>0</v>
      </c>
    </row>
    <row r="239" spans="1:16" x14ac:dyDescent="0.3">
      <c r="A239" s="55"/>
      <c r="B239" s="57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P239" s="1">
        <f t="shared" si="8"/>
        <v>0</v>
      </c>
    </row>
    <row r="240" spans="1:16" x14ac:dyDescent="0.3">
      <c r="A240" s="55"/>
      <c r="B240" s="57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P240" s="1">
        <f t="shared" si="8"/>
        <v>0</v>
      </c>
    </row>
    <row r="241" spans="1:16" x14ac:dyDescent="0.3">
      <c r="A241" s="55"/>
      <c r="B241" s="57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P241" s="1">
        <f t="shared" si="8"/>
        <v>0</v>
      </c>
    </row>
    <row r="242" spans="1:16" x14ac:dyDescent="0.3">
      <c r="A242" s="55"/>
      <c r="B242" s="57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P242" s="1">
        <f t="shared" si="8"/>
        <v>0</v>
      </c>
    </row>
    <row r="243" spans="1:16" x14ac:dyDescent="0.3">
      <c r="A243" s="55"/>
      <c r="B243" s="57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P243" s="1">
        <f t="shared" si="8"/>
        <v>0</v>
      </c>
    </row>
    <row r="244" spans="1:16" x14ac:dyDescent="0.3">
      <c r="A244" s="55"/>
      <c r="B244" s="57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P244" s="1">
        <f t="shared" si="8"/>
        <v>0</v>
      </c>
    </row>
    <row r="245" spans="1:16" x14ac:dyDescent="0.3">
      <c r="A245" s="55"/>
      <c r="B245" s="57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P245" s="1">
        <f t="shared" si="8"/>
        <v>0</v>
      </c>
    </row>
    <row r="246" spans="1:16" x14ac:dyDescent="0.3">
      <c r="A246" s="55"/>
      <c r="B246" s="57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P246" s="1">
        <f t="shared" si="8"/>
        <v>0</v>
      </c>
    </row>
    <row r="247" spans="1:16" x14ac:dyDescent="0.3">
      <c r="A247" s="55"/>
      <c r="B247" s="57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P247" s="1">
        <f t="shared" si="8"/>
        <v>0</v>
      </c>
    </row>
    <row r="248" spans="1:16" x14ac:dyDescent="0.3">
      <c r="A248" s="55"/>
      <c r="B248" s="57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P248" s="1">
        <f t="shared" si="8"/>
        <v>0</v>
      </c>
    </row>
    <row r="249" spans="1:16" x14ac:dyDescent="0.3">
      <c r="A249" s="55"/>
      <c r="B249" s="57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P249" s="1">
        <f t="shared" si="8"/>
        <v>0</v>
      </c>
    </row>
    <row r="250" spans="1:16" x14ac:dyDescent="0.3">
      <c r="A250" s="55"/>
      <c r="B250" s="57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P250" s="1">
        <f t="shared" si="8"/>
        <v>0</v>
      </c>
    </row>
    <row r="251" spans="1:16" x14ac:dyDescent="0.3">
      <c r="A251" s="55"/>
      <c r="B251" s="57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P251" s="1">
        <f t="shared" si="8"/>
        <v>0</v>
      </c>
    </row>
    <row r="252" spans="1:16" x14ac:dyDescent="0.3">
      <c r="A252" s="55"/>
      <c r="B252" s="57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P252" s="1">
        <f t="shared" si="8"/>
        <v>0</v>
      </c>
    </row>
    <row r="253" spans="1:16" x14ac:dyDescent="0.3">
      <c r="A253" s="55"/>
      <c r="B253" s="57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P253" s="1">
        <f t="shared" si="8"/>
        <v>0</v>
      </c>
    </row>
    <row r="254" spans="1:16" x14ac:dyDescent="0.3">
      <c r="A254" s="55"/>
      <c r="B254" s="57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P254" s="1">
        <f t="shared" si="8"/>
        <v>0</v>
      </c>
    </row>
    <row r="255" spans="1:16" x14ac:dyDescent="0.3">
      <c r="A255" s="55"/>
      <c r="B255" s="57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P255" s="1">
        <f t="shared" si="8"/>
        <v>0</v>
      </c>
    </row>
  </sheetData>
  <autoFilter ref="A7:L180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3:D19"/>
  <sheetViews>
    <sheetView topLeftCell="A13" workbookViewId="0">
      <selection activeCell="B47" sqref="B47"/>
    </sheetView>
  </sheetViews>
  <sheetFormatPr defaultRowHeight="14.4" x14ac:dyDescent="0.3"/>
  <cols>
    <col min="2" max="2" width="9.44140625" bestFit="1" customWidth="1"/>
    <col min="3" max="3" width="9.6640625" bestFit="1" customWidth="1"/>
  </cols>
  <sheetData>
    <row r="3" spans="2:4" x14ac:dyDescent="0.3">
      <c r="B3" t="s">
        <v>49</v>
      </c>
      <c r="C3" t="s">
        <v>50</v>
      </c>
      <c r="D3" s="58">
        <v>42740</v>
      </c>
    </row>
    <row r="5" spans="2:4" x14ac:dyDescent="0.3">
      <c r="B5" t="s">
        <v>51</v>
      </c>
      <c r="C5" t="s">
        <v>53</v>
      </c>
      <c r="D5" t="s">
        <v>29</v>
      </c>
    </row>
    <row r="6" spans="2:4" x14ac:dyDescent="0.3">
      <c r="B6" t="s">
        <v>52</v>
      </c>
      <c r="C6">
        <v>-4.5999999999999996</v>
      </c>
      <c r="D6">
        <v>0</v>
      </c>
    </row>
    <row r="7" spans="2:4" x14ac:dyDescent="0.3">
      <c r="B7" s="54" t="s">
        <v>52</v>
      </c>
      <c r="C7" s="54">
        <v>-4.8</v>
      </c>
      <c r="D7" s="54">
        <v>0</v>
      </c>
    </row>
    <row r="8" spans="2:4" x14ac:dyDescent="0.3">
      <c r="B8" t="s">
        <v>54</v>
      </c>
      <c r="C8">
        <v>181.1</v>
      </c>
      <c r="D8">
        <v>10</v>
      </c>
    </row>
    <row r="9" spans="2:4" x14ac:dyDescent="0.3">
      <c r="B9" s="54" t="s">
        <v>54</v>
      </c>
      <c r="C9">
        <v>183</v>
      </c>
      <c r="D9" s="54">
        <v>10</v>
      </c>
    </row>
    <row r="10" spans="2:4" x14ac:dyDescent="0.3">
      <c r="B10" s="54" t="s">
        <v>54</v>
      </c>
      <c r="C10">
        <v>182.7</v>
      </c>
      <c r="D10" s="54">
        <v>10</v>
      </c>
    </row>
    <row r="11" spans="2:4" x14ac:dyDescent="0.3">
      <c r="B11" t="s">
        <v>55</v>
      </c>
      <c r="C11">
        <v>1175.8</v>
      </c>
      <c r="D11">
        <v>1000</v>
      </c>
    </row>
    <row r="12" spans="2:4" x14ac:dyDescent="0.3">
      <c r="B12" s="54" t="s">
        <v>55</v>
      </c>
      <c r="C12">
        <v>1105.5999999999999</v>
      </c>
      <c r="D12" s="54">
        <v>1000</v>
      </c>
    </row>
    <row r="13" spans="2:4" x14ac:dyDescent="0.3">
      <c r="B13" s="54" t="s">
        <v>55</v>
      </c>
      <c r="C13">
        <v>1079.9000000000001</v>
      </c>
      <c r="D13" s="54">
        <v>1000</v>
      </c>
    </row>
    <row r="14" spans="2:4" x14ac:dyDescent="0.3">
      <c r="B14" t="s">
        <v>56</v>
      </c>
      <c r="C14">
        <v>3518.5</v>
      </c>
      <c r="D14">
        <v>4000</v>
      </c>
    </row>
    <row r="15" spans="2:4" x14ac:dyDescent="0.3">
      <c r="B15" s="54" t="s">
        <v>56</v>
      </c>
      <c r="C15">
        <v>3518.5</v>
      </c>
      <c r="D15" s="54">
        <v>4000</v>
      </c>
    </row>
    <row r="16" spans="2:4" x14ac:dyDescent="0.3">
      <c r="B16" s="54" t="s">
        <v>56</v>
      </c>
      <c r="C16">
        <v>3518.5</v>
      </c>
      <c r="D16" s="54">
        <v>4000</v>
      </c>
    </row>
    <row r="18" spans="2:3" x14ac:dyDescent="0.3">
      <c r="B18" t="s">
        <v>57</v>
      </c>
      <c r="C18" t="s">
        <v>58</v>
      </c>
    </row>
    <row r="19" spans="2:3" x14ac:dyDescent="0.3">
      <c r="B19">
        <v>5.3499999999999999E-2</v>
      </c>
      <c r="C19">
        <v>0.25169999999999998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255"/>
  <sheetViews>
    <sheetView workbookViewId="0">
      <selection activeCell="A9" sqref="A9:P180"/>
    </sheetView>
  </sheetViews>
  <sheetFormatPr defaultColWidth="9.109375" defaultRowHeight="14.4" x14ac:dyDescent="0.3"/>
  <cols>
    <col min="1" max="1" width="14.109375" style="34" customWidth="1"/>
    <col min="2" max="2" width="11.5546875" style="34" bestFit="1" customWidth="1"/>
    <col min="3" max="12" width="9.109375" style="34"/>
    <col min="13" max="13" width="8.88671875"/>
    <col min="14" max="14" width="10.109375" style="34" customWidth="1"/>
    <col min="15" max="15" width="9.109375" style="34"/>
    <col min="16" max="16" width="9.5546875" style="34" bestFit="1" customWidth="1"/>
    <col min="17" max="16384" width="9.109375" style="34"/>
  </cols>
  <sheetData>
    <row r="1" spans="1:16" x14ac:dyDescent="0.3">
      <c r="A1" s="2" t="s">
        <v>35</v>
      </c>
      <c r="B1" s="34" t="s">
        <v>42</v>
      </c>
      <c r="N1" s="62"/>
      <c r="O1" s="62" t="s">
        <v>62</v>
      </c>
      <c r="P1" s="62"/>
    </row>
    <row r="2" spans="1:16" x14ac:dyDescent="0.3">
      <c r="A2" s="2" t="str">
        <f>CONCATENATE(B1,B2)</f>
        <v>R1000-1 11/10/16</v>
      </c>
      <c r="B2" s="3" t="s">
        <v>43</v>
      </c>
      <c r="D2" s="34" t="s">
        <v>5</v>
      </c>
      <c r="E2" s="34" t="s">
        <v>6</v>
      </c>
      <c r="F2" s="34" t="s">
        <v>7</v>
      </c>
      <c r="G2" s="34" t="s">
        <v>8</v>
      </c>
      <c r="H2" s="34" t="s">
        <v>9</v>
      </c>
      <c r="I2" s="34" t="s">
        <v>10</v>
      </c>
      <c r="J2" s="34" t="s">
        <v>11</v>
      </c>
      <c r="K2" s="34" t="s">
        <v>11</v>
      </c>
      <c r="L2" s="34" t="s">
        <v>12</v>
      </c>
      <c r="N2" s="59" t="s">
        <v>60</v>
      </c>
      <c r="O2" s="62">
        <f>TurbidityCal!B19</f>
        <v>5.3499999999999999E-2</v>
      </c>
      <c r="P2" s="62"/>
    </row>
    <row r="3" spans="1:16" x14ac:dyDescent="0.3">
      <c r="D3" s="34" t="s">
        <v>13</v>
      </c>
      <c r="E3" s="34" t="s">
        <v>14</v>
      </c>
      <c r="F3" s="34" t="s">
        <v>15</v>
      </c>
      <c r="G3" s="34" t="s">
        <v>16</v>
      </c>
      <c r="H3" s="34" t="s">
        <v>17</v>
      </c>
      <c r="I3" s="34" t="s">
        <v>2</v>
      </c>
      <c r="J3" s="34" t="s">
        <v>18</v>
      </c>
      <c r="K3" s="34" t="s">
        <v>19</v>
      </c>
      <c r="L3" s="34" t="s">
        <v>20</v>
      </c>
      <c r="N3" s="59" t="s">
        <v>61</v>
      </c>
      <c r="O3" s="62">
        <f>TurbidityCal!C19</f>
        <v>0.25169999999999998</v>
      </c>
      <c r="P3" s="62"/>
    </row>
    <row r="4" spans="1:16" x14ac:dyDescent="0.3">
      <c r="A4" s="34" t="s">
        <v>21</v>
      </c>
      <c r="B4" s="34" t="s">
        <v>22</v>
      </c>
      <c r="C4" s="34" t="s">
        <v>23</v>
      </c>
      <c r="D4" s="34" t="s">
        <v>26</v>
      </c>
      <c r="E4" s="34" t="s">
        <v>27</v>
      </c>
      <c r="F4" s="34" t="s">
        <v>28</v>
      </c>
      <c r="G4" s="34" t="s">
        <v>29</v>
      </c>
      <c r="H4" s="34" t="s">
        <v>1</v>
      </c>
      <c r="I4" s="34" t="s">
        <v>2</v>
      </c>
      <c r="J4" s="34" t="s">
        <v>24</v>
      </c>
      <c r="K4" s="34" t="s">
        <v>25</v>
      </c>
      <c r="L4" s="34" t="s">
        <v>30</v>
      </c>
      <c r="N4" s="62"/>
      <c r="O4" s="62"/>
      <c r="P4" s="61">
        <f>P6</f>
        <v>1.1779999999999999</v>
      </c>
    </row>
    <row r="5" spans="1:16" x14ac:dyDescent="0.3">
      <c r="N5" s="62"/>
      <c r="O5" s="62"/>
      <c r="P5" s="1">
        <f>MIN(E8:E255)</f>
        <v>2.6779999999999999</v>
      </c>
    </row>
    <row r="6" spans="1:16" x14ac:dyDescent="0.3">
      <c r="G6" s="6" t="s">
        <v>64</v>
      </c>
      <c r="N6" s="62"/>
      <c r="O6" s="62"/>
      <c r="P6" s="1">
        <f>P5-1.5</f>
        <v>1.1779999999999999</v>
      </c>
    </row>
    <row r="7" spans="1:16" x14ac:dyDescent="0.3">
      <c r="A7" s="34" t="s">
        <v>21</v>
      </c>
      <c r="B7" s="34" t="s">
        <v>22</v>
      </c>
      <c r="C7" s="34" t="s">
        <v>23</v>
      </c>
      <c r="D7" s="34" t="s">
        <v>31</v>
      </c>
      <c r="E7" s="34" t="s">
        <v>34</v>
      </c>
      <c r="F7" s="34" t="s">
        <v>0</v>
      </c>
      <c r="G7" s="34" t="s">
        <v>29</v>
      </c>
      <c r="H7" s="34" t="s">
        <v>1</v>
      </c>
      <c r="I7" s="34" t="s">
        <v>2</v>
      </c>
      <c r="J7" s="34" t="s">
        <v>3</v>
      </c>
      <c r="K7" s="34" t="s">
        <v>4</v>
      </c>
      <c r="L7" s="34" t="s">
        <v>32</v>
      </c>
      <c r="N7" s="62" t="s">
        <v>33</v>
      </c>
      <c r="O7" s="62" t="s">
        <v>59</v>
      </c>
      <c r="P7" s="62" t="s">
        <v>63</v>
      </c>
    </row>
    <row r="8" spans="1:16" x14ac:dyDescent="0.3">
      <c r="A8" s="63"/>
      <c r="B8" s="64"/>
      <c r="C8" s="62"/>
      <c r="D8" s="62"/>
      <c r="E8" s="62"/>
      <c r="F8" s="62"/>
      <c r="G8" s="62"/>
      <c r="H8" s="62"/>
      <c r="I8" s="62"/>
      <c r="J8" s="62"/>
      <c r="K8" s="62"/>
      <c r="L8" s="62"/>
      <c r="N8" s="62"/>
      <c r="O8" s="60"/>
      <c r="P8" s="1"/>
    </row>
    <row r="9" spans="1:16" x14ac:dyDescent="0.3">
      <c r="A9" s="48">
        <v>42684</v>
      </c>
      <c r="B9" s="47">
        <v>0.34340277777777778</v>
      </c>
      <c r="C9" s="44">
        <v>74.5</v>
      </c>
      <c r="D9" s="44">
        <v>12.45</v>
      </c>
      <c r="E9" s="44">
        <v>4.718</v>
      </c>
      <c r="F9" s="44">
        <v>14.401999999999999</v>
      </c>
      <c r="G9" s="44">
        <v>-2.7</v>
      </c>
      <c r="H9" s="44">
        <v>3.323</v>
      </c>
      <c r="I9" s="44">
        <v>7.66</v>
      </c>
      <c r="J9" s="44">
        <v>10.6</v>
      </c>
      <c r="K9" s="44">
        <v>121.965</v>
      </c>
      <c r="L9" s="44">
        <v>29.46</v>
      </c>
      <c r="N9" s="1"/>
      <c r="O9" s="60">
        <f t="shared" ref="O9:O40" si="0">IF(G9="","",IF(G9*O$2+O$3&lt;0,0,G9*O$2+O$3))</f>
        <v>0.10724999999999998</v>
      </c>
      <c r="P9" s="1">
        <f t="shared" ref="P9:P72" si="1">E9-P$4</f>
        <v>3.54</v>
      </c>
    </row>
    <row r="10" spans="1:16" x14ac:dyDescent="0.3">
      <c r="A10" s="48">
        <v>42684</v>
      </c>
      <c r="B10" s="47">
        <v>0.3435185185185185</v>
      </c>
      <c r="C10" s="44">
        <v>74.666700000000006</v>
      </c>
      <c r="D10" s="44">
        <v>12.71</v>
      </c>
      <c r="E10" s="44">
        <v>4.8680000000000003</v>
      </c>
      <c r="F10" s="44">
        <v>14.406000000000001</v>
      </c>
      <c r="G10" s="44">
        <v>-2.8</v>
      </c>
      <c r="H10" s="44">
        <v>3.323</v>
      </c>
      <c r="I10" s="44">
        <v>7.65</v>
      </c>
      <c r="J10" s="44">
        <v>10.23</v>
      </c>
      <c r="K10" s="44">
        <v>118.2718</v>
      </c>
      <c r="L10" s="44">
        <v>29.33</v>
      </c>
      <c r="N10" s="1"/>
      <c r="O10" s="60">
        <f t="shared" si="0"/>
        <v>0.10189999999999999</v>
      </c>
      <c r="P10" s="1">
        <f t="shared" si="1"/>
        <v>3.6900000000000004</v>
      </c>
    </row>
    <row r="11" spans="1:16" x14ac:dyDescent="0.3">
      <c r="A11" s="48">
        <v>42684</v>
      </c>
      <c r="B11" s="47">
        <v>0.34363425925925922</v>
      </c>
      <c r="C11" s="44">
        <v>74.833299999999994</v>
      </c>
      <c r="D11" s="44">
        <v>12.77</v>
      </c>
      <c r="E11" s="44">
        <v>4.827</v>
      </c>
      <c r="F11" s="44">
        <v>14.409000000000001</v>
      </c>
      <c r="G11" s="44">
        <v>-2.7</v>
      </c>
      <c r="H11" s="44">
        <v>3.2639999999999998</v>
      </c>
      <c r="I11" s="44">
        <v>7.65</v>
      </c>
      <c r="J11" s="44">
        <v>10.07</v>
      </c>
      <c r="K11" s="44">
        <v>116.5248</v>
      </c>
      <c r="L11" s="44">
        <v>29.31</v>
      </c>
      <c r="N11" s="1"/>
      <c r="O11" s="60">
        <f t="shared" si="0"/>
        <v>0.10724999999999998</v>
      </c>
      <c r="P11" s="1">
        <f t="shared" si="1"/>
        <v>3.649</v>
      </c>
    </row>
    <row r="12" spans="1:16" x14ac:dyDescent="0.3">
      <c r="A12" s="48">
        <v>42684</v>
      </c>
      <c r="B12" s="47">
        <v>0.34375</v>
      </c>
      <c r="C12" s="44">
        <v>75</v>
      </c>
      <c r="D12" s="44">
        <v>12.79</v>
      </c>
      <c r="E12" s="44">
        <v>4.9779999999999998</v>
      </c>
      <c r="F12" s="44">
        <v>14.412000000000001</v>
      </c>
      <c r="G12" s="44">
        <v>-3.1</v>
      </c>
      <c r="H12" s="44">
        <v>3.2639999999999998</v>
      </c>
      <c r="I12" s="44">
        <v>7.65</v>
      </c>
      <c r="J12" s="44">
        <v>9.98</v>
      </c>
      <c r="K12" s="44">
        <v>115.6532</v>
      </c>
      <c r="L12" s="44">
        <v>29.52</v>
      </c>
      <c r="N12" s="1"/>
      <c r="O12" s="60">
        <f t="shared" si="0"/>
        <v>8.5849999999999982E-2</v>
      </c>
      <c r="P12" s="1">
        <f t="shared" si="1"/>
        <v>3.8</v>
      </c>
    </row>
    <row r="13" spans="1:16" x14ac:dyDescent="0.3">
      <c r="A13" s="48">
        <v>42684</v>
      </c>
      <c r="B13" s="47">
        <v>0.34386574074074078</v>
      </c>
      <c r="C13" s="44">
        <v>75.166700000000006</v>
      </c>
      <c r="D13" s="44">
        <v>12.8</v>
      </c>
      <c r="E13" s="44">
        <v>4.7430000000000003</v>
      </c>
      <c r="F13" s="44">
        <v>14.414999999999999</v>
      </c>
      <c r="G13" s="44">
        <v>-2.8</v>
      </c>
      <c r="H13" s="44">
        <v>3.2639999999999998</v>
      </c>
      <c r="I13" s="44">
        <v>7.65</v>
      </c>
      <c r="J13" s="44">
        <v>9.92</v>
      </c>
      <c r="K13" s="44">
        <v>114.8732</v>
      </c>
      <c r="L13" s="44">
        <v>29.52</v>
      </c>
      <c r="N13" s="1"/>
      <c r="O13" s="60">
        <f t="shared" si="0"/>
        <v>0.10189999999999999</v>
      </c>
      <c r="P13" s="1">
        <f t="shared" si="1"/>
        <v>3.5650000000000004</v>
      </c>
    </row>
    <row r="14" spans="1:16" x14ac:dyDescent="0.3">
      <c r="A14" s="48">
        <v>42684</v>
      </c>
      <c r="B14" s="47">
        <v>0.3439814814814815</v>
      </c>
      <c r="C14" s="44">
        <v>75.333299999999994</v>
      </c>
      <c r="D14" s="44">
        <v>12.79</v>
      </c>
      <c r="E14" s="44">
        <v>4.9560000000000004</v>
      </c>
      <c r="F14" s="44">
        <v>14.417999999999999</v>
      </c>
      <c r="G14" s="44">
        <v>-2.1</v>
      </c>
      <c r="H14" s="44">
        <v>3.2639999999999998</v>
      </c>
      <c r="I14" s="44">
        <v>7.64</v>
      </c>
      <c r="J14" s="44">
        <v>9.9</v>
      </c>
      <c r="K14" s="44">
        <v>114.6507</v>
      </c>
      <c r="L14" s="44">
        <v>29.54</v>
      </c>
      <c r="N14" s="1"/>
      <c r="O14" s="60">
        <f t="shared" si="0"/>
        <v>0.13934999999999997</v>
      </c>
      <c r="P14" s="1">
        <f t="shared" si="1"/>
        <v>3.7780000000000005</v>
      </c>
    </row>
    <row r="15" spans="1:16" x14ac:dyDescent="0.3">
      <c r="A15" s="48">
        <v>42684</v>
      </c>
      <c r="B15" s="47">
        <v>0.34409722222222222</v>
      </c>
      <c r="C15" s="44">
        <v>75.5</v>
      </c>
      <c r="D15" s="44">
        <v>12.79</v>
      </c>
      <c r="E15" s="44">
        <v>4.8</v>
      </c>
      <c r="F15" s="44">
        <v>14.420999999999999</v>
      </c>
      <c r="G15" s="44">
        <v>0</v>
      </c>
      <c r="H15" s="44">
        <v>3.323</v>
      </c>
      <c r="I15" s="44">
        <v>7.64</v>
      </c>
      <c r="J15" s="44">
        <v>9.8699999999999992</v>
      </c>
      <c r="K15" s="44">
        <v>114.2475</v>
      </c>
      <c r="L15" s="44">
        <v>29.55</v>
      </c>
      <c r="N15" s="1"/>
      <c r="O15" s="60">
        <f t="shared" si="0"/>
        <v>0.25169999999999998</v>
      </c>
      <c r="P15" s="1">
        <f t="shared" si="1"/>
        <v>3.6219999999999999</v>
      </c>
    </row>
    <row r="16" spans="1:16" x14ac:dyDescent="0.3">
      <c r="A16" s="48">
        <v>42684</v>
      </c>
      <c r="B16" s="47">
        <v>0.34421296296296294</v>
      </c>
      <c r="C16" s="44">
        <v>75.666700000000006</v>
      </c>
      <c r="D16" s="44">
        <v>12.81</v>
      </c>
      <c r="E16" s="44">
        <v>4.742</v>
      </c>
      <c r="F16" s="44">
        <v>14.423</v>
      </c>
      <c r="G16" s="44">
        <v>-2.4</v>
      </c>
      <c r="H16" s="44">
        <v>3.294</v>
      </c>
      <c r="I16" s="44">
        <v>7.66</v>
      </c>
      <c r="J16" s="44">
        <v>9.91</v>
      </c>
      <c r="K16" s="44">
        <v>114.8082</v>
      </c>
      <c r="L16" s="44">
        <v>29.56</v>
      </c>
      <c r="N16" s="1"/>
      <c r="O16" s="60">
        <f t="shared" si="0"/>
        <v>0.12329999999999999</v>
      </c>
      <c r="P16" s="1">
        <f t="shared" si="1"/>
        <v>3.5640000000000001</v>
      </c>
    </row>
    <row r="17" spans="1:16" x14ac:dyDescent="0.3">
      <c r="A17" s="48">
        <v>42684</v>
      </c>
      <c r="B17" s="47">
        <v>0.34432870370370372</v>
      </c>
      <c r="C17" s="44">
        <v>75.833299999999994</v>
      </c>
      <c r="D17" s="44">
        <v>12.8</v>
      </c>
      <c r="E17" s="44">
        <v>4.7610000000000001</v>
      </c>
      <c r="F17" s="44">
        <v>14.426</v>
      </c>
      <c r="G17" s="44">
        <v>-3</v>
      </c>
      <c r="H17" s="44">
        <v>3.323</v>
      </c>
      <c r="I17" s="44">
        <v>7.64</v>
      </c>
      <c r="J17" s="44">
        <v>9.9600000000000009</v>
      </c>
      <c r="K17" s="44">
        <v>115.3248</v>
      </c>
      <c r="L17" s="44">
        <v>29.56</v>
      </c>
      <c r="N17" s="1"/>
      <c r="O17" s="60">
        <f t="shared" si="0"/>
        <v>9.1199999999999976E-2</v>
      </c>
      <c r="P17" s="1">
        <f t="shared" si="1"/>
        <v>3.5830000000000002</v>
      </c>
    </row>
    <row r="18" spans="1:16" x14ac:dyDescent="0.3">
      <c r="A18" s="48">
        <v>42684</v>
      </c>
      <c r="B18" s="47">
        <v>0.3444444444444445</v>
      </c>
      <c r="C18" s="44">
        <v>76</v>
      </c>
      <c r="D18" s="44">
        <v>12.81</v>
      </c>
      <c r="E18" s="44">
        <v>4.8570000000000002</v>
      </c>
      <c r="F18" s="44">
        <v>14.428000000000001</v>
      </c>
      <c r="G18" s="44">
        <v>-2.6</v>
      </c>
      <c r="H18" s="44">
        <v>3.294</v>
      </c>
      <c r="I18" s="44">
        <v>7.66</v>
      </c>
      <c r="J18" s="44">
        <v>9.8699999999999992</v>
      </c>
      <c r="K18" s="44">
        <v>114.3023</v>
      </c>
      <c r="L18" s="44">
        <v>29.57</v>
      </c>
      <c r="N18" s="1"/>
      <c r="O18" s="60">
        <f t="shared" si="0"/>
        <v>0.11259999999999998</v>
      </c>
      <c r="P18" s="1">
        <f t="shared" si="1"/>
        <v>3.6790000000000003</v>
      </c>
    </row>
    <row r="19" spans="1:16" x14ac:dyDescent="0.3">
      <c r="A19" s="48">
        <v>42684</v>
      </c>
      <c r="B19" s="47">
        <v>0.34456018518518516</v>
      </c>
      <c r="C19" s="44">
        <v>76.166700000000006</v>
      </c>
      <c r="D19" s="44">
        <v>12.85</v>
      </c>
      <c r="E19" s="44">
        <v>4.8220000000000001</v>
      </c>
      <c r="F19" s="44">
        <v>14.43</v>
      </c>
      <c r="G19" s="44">
        <v>-2.7</v>
      </c>
      <c r="H19" s="44">
        <v>3.323</v>
      </c>
      <c r="I19" s="44">
        <v>7.67</v>
      </c>
      <c r="J19" s="44">
        <v>10.01</v>
      </c>
      <c r="K19" s="44">
        <v>115.9821</v>
      </c>
      <c r="L19" s="44">
        <v>29.56</v>
      </c>
      <c r="N19" s="1"/>
      <c r="O19" s="60">
        <f t="shared" si="0"/>
        <v>0.10724999999999998</v>
      </c>
      <c r="P19" s="1">
        <f t="shared" si="1"/>
        <v>3.6440000000000001</v>
      </c>
    </row>
    <row r="20" spans="1:16" x14ac:dyDescent="0.3">
      <c r="A20" s="48">
        <v>42684</v>
      </c>
      <c r="B20" s="47">
        <v>0.34467592592592594</v>
      </c>
      <c r="C20" s="44">
        <v>76.333299999999994</v>
      </c>
      <c r="D20" s="44">
        <v>12.87</v>
      </c>
      <c r="E20" s="44">
        <v>4.7990000000000004</v>
      </c>
      <c r="F20" s="44">
        <v>14.433</v>
      </c>
      <c r="G20" s="44">
        <v>-1.8</v>
      </c>
      <c r="H20" s="44">
        <v>3.294</v>
      </c>
      <c r="I20" s="44">
        <v>7.68</v>
      </c>
      <c r="J20" s="44">
        <v>10.17</v>
      </c>
      <c r="K20" s="44">
        <v>117.7988</v>
      </c>
      <c r="L20" s="44">
        <v>29.5</v>
      </c>
      <c r="N20" s="1"/>
      <c r="O20" s="60">
        <f t="shared" si="0"/>
        <v>0.15539999999999998</v>
      </c>
      <c r="P20" s="1">
        <f t="shared" si="1"/>
        <v>3.6210000000000004</v>
      </c>
    </row>
    <row r="21" spans="1:16" x14ac:dyDescent="0.3">
      <c r="A21" s="48">
        <v>42684</v>
      </c>
      <c r="B21" s="47">
        <v>0.34479166666666666</v>
      </c>
      <c r="C21" s="44">
        <v>76.5</v>
      </c>
      <c r="D21" s="44">
        <v>12.86</v>
      </c>
      <c r="E21" s="44">
        <v>4.9119999999999999</v>
      </c>
      <c r="F21" s="44">
        <v>14.435</v>
      </c>
      <c r="G21" s="44">
        <v>-2.7</v>
      </c>
      <c r="H21" s="44">
        <v>3.294</v>
      </c>
      <c r="I21" s="44">
        <v>7.68</v>
      </c>
      <c r="J21" s="44">
        <v>10.199999999999999</v>
      </c>
      <c r="K21" s="44">
        <v>118.1366</v>
      </c>
      <c r="L21" s="44">
        <v>29.54</v>
      </c>
      <c r="N21" s="1"/>
      <c r="O21" s="60">
        <f t="shared" si="0"/>
        <v>0.10724999999999998</v>
      </c>
      <c r="P21" s="1">
        <f t="shared" si="1"/>
        <v>3.734</v>
      </c>
    </row>
    <row r="22" spans="1:16" x14ac:dyDescent="0.3">
      <c r="A22" s="48">
        <v>42684</v>
      </c>
      <c r="B22" s="47">
        <v>0.34490740740740744</v>
      </c>
      <c r="C22" s="44">
        <v>76.666700000000006</v>
      </c>
      <c r="D22" s="44">
        <v>12.88</v>
      </c>
      <c r="E22" s="44">
        <v>4.8289999999999997</v>
      </c>
      <c r="F22" s="44">
        <v>14.436</v>
      </c>
      <c r="G22" s="44">
        <v>-1.6</v>
      </c>
      <c r="H22" s="44">
        <v>3.2639999999999998</v>
      </c>
      <c r="I22" s="44">
        <v>7.7</v>
      </c>
      <c r="J22" s="44">
        <v>10.25</v>
      </c>
      <c r="K22" s="44">
        <v>118.7282</v>
      </c>
      <c r="L22" s="44">
        <v>29.49</v>
      </c>
      <c r="N22" s="1"/>
      <c r="O22" s="60">
        <f t="shared" si="0"/>
        <v>0.16609999999999997</v>
      </c>
      <c r="P22" s="1">
        <f t="shared" si="1"/>
        <v>3.6509999999999998</v>
      </c>
    </row>
    <row r="23" spans="1:16" x14ac:dyDescent="0.3">
      <c r="A23" s="48">
        <v>42684</v>
      </c>
      <c r="B23" s="47">
        <v>0.34502314814814811</v>
      </c>
      <c r="C23" s="44">
        <v>76.833299999999994</v>
      </c>
      <c r="D23" s="44">
        <v>12.87</v>
      </c>
      <c r="E23" s="44">
        <v>4.8710000000000004</v>
      </c>
      <c r="F23" s="44">
        <v>14.438000000000001</v>
      </c>
      <c r="G23" s="44">
        <v>-2.2999999999999998</v>
      </c>
      <c r="H23" s="44">
        <v>3.294</v>
      </c>
      <c r="I23" s="44">
        <v>7.69</v>
      </c>
      <c r="J23" s="44">
        <v>10.31</v>
      </c>
      <c r="K23" s="44">
        <v>119.5052</v>
      </c>
      <c r="L23" s="44">
        <v>29.57</v>
      </c>
      <c r="N23" s="1"/>
      <c r="O23" s="60">
        <f t="shared" si="0"/>
        <v>0.12864999999999999</v>
      </c>
      <c r="P23" s="1">
        <f t="shared" si="1"/>
        <v>3.6930000000000005</v>
      </c>
    </row>
    <row r="24" spans="1:16" x14ac:dyDescent="0.3">
      <c r="A24" s="48">
        <v>42684</v>
      </c>
      <c r="B24" s="47">
        <v>0.34513888888888888</v>
      </c>
      <c r="C24" s="44">
        <v>77</v>
      </c>
      <c r="D24" s="44">
        <v>12.86</v>
      </c>
      <c r="E24" s="44">
        <v>8.5069999999999997</v>
      </c>
      <c r="F24" s="44">
        <v>14.443</v>
      </c>
      <c r="G24" s="44">
        <v>-3.6</v>
      </c>
      <c r="H24" s="44">
        <v>3.323</v>
      </c>
      <c r="I24" s="44">
        <v>7.64</v>
      </c>
      <c r="J24" s="44">
        <v>10.28</v>
      </c>
      <c r="K24" s="44">
        <v>119.1605</v>
      </c>
      <c r="L24" s="44">
        <v>29.72</v>
      </c>
      <c r="N24" s="1"/>
      <c r="O24" s="60">
        <f t="shared" si="0"/>
        <v>5.9099999999999986E-2</v>
      </c>
      <c r="P24" s="1">
        <f t="shared" si="1"/>
        <v>7.3289999999999997</v>
      </c>
    </row>
    <row r="25" spans="1:16" x14ac:dyDescent="0.3">
      <c r="A25" s="48">
        <v>42684</v>
      </c>
      <c r="B25" s="47">
        <v>0.34525462962962966</v>
      </c>
      <c r="C25" s="44">
        <v>77.166700000000006</v>
      </c>
      <c r="D25" s="44">
        <v>12.75</v>
      </c>
      <c r="E25" s="44">
        <v>13.686</v>
      </c>
      <c r="F25" s="44">
        <v>14.449</v>
      </c>
      <c r="G25" s="44">
        <v>-2.7</v>
      </c>
      <c r="H25" s="44">
        <v>3.323</v>
      </c>
      <c r="I25" s="44">
        <v>7.48</v>
      </c>
      <c r="J25" s="44">
        <v>9.43</v>
      </c>
      <c r="K25" s="44">
        <v>109.0484</v>
      </c>
      <c r="L25" s="44">
        <v>29.84</v>
      </c>
      <c r="N25" s="1"/>
      <c r="O25" s="60">
        <f t="shared" si="0"/>
        <v>0.10724999999999998</v>
      </c>
      <c r="P25" s="1">
        <f t="shared" si="1"/>
        <v>12.507999999999999</v>
      </c>
    </row>
    <row r="26" spans="1:16" x14ac:dyDescent="0.3">
      <c r="A26" s="48">
        <v>42684</v>
      </c>
      <c r="B26" s="47">
        <v>0.34537037037037038</v>
      </c>
      <c r="C26" s="44">
        <v>77.333299999999994</v>
      </c>
      <c r="D26" s="44">
        <v>12.65</v>
      </c>
      <c r="E26" s="44">
        <v>16.875</v>
      </c>
      <c r="F26" s="44">
        <v>14.452</v>
      </c>
      <c r="G26" s="44">
        <v>-4.2</v>
      </c>
      <c r="H26" s="44">
        <v>3.323</v>
      </c>
      <c r="I26" s="44">
        <v>7.41</v>
      </c>
      <c r="J26" s="44">
        <v>8.08</v>
      </c>
      <c r="K26" s="44">
        <v>93.354299999999995</v>
      </c>
      <c r="L26" s="44">
        <v>30.01</v>
      </c>
      <c r="N26" s="1"/>
      <c r="O26" s="60">
        <f t="shared" si="0"/>
        <v>2.6999999999999968E-2</v>
      </c>
      <c r="P26" s="1">
        <f t="shared" si="1"/>
        <v>15.696999999999999</v>
      </c>
    </row>
    <row r="27" spans="1:16" x14ac:dyDescent="0.3">
      <c r="A27" s="48">
        <v>42684</v>
      </c>
      <c r="B27" s="47">
        <v>0.3454861111111111</v>
      </c>
      <c r="C27" s="44">
        <v>77.5</v>
      </c>
      <c r="D27" s="44">
        <v>12.62</v>
      </c>
      <c r="E27" s="44">
        <v>16.87</v>
      </c>
      <c r="F27" s="44">
        <v>14.454000000000001</v>
      </c>
      <c r="G27" s="44">
        <v>-4.5</v>
      </c>
      <c r="H27" s="44">
        <v>3.2639999999999998</v>
      </c>
      <c r="I27" s="44">
        <v>7.42</v>
      </c>
      <c r="J27" s="44">
        <v>7.37</v>
      </c>
      <c r="K27" s="44">
        <v>85.071100000000001</v>
      </c>
      <c r="L27" s="44">
        <v>30.05</v>
      </c>
      <c r="N27" s="1"/>
      <c r="O27" s="60">
        <f t="shared" si="0"/>
        <v>1.0949999999999988E-2</v>
      </c>
      <c r="P27" s="1">
        <f t="shared" si="1"/>
        <v>15.692</v>
      </c>
    </row>
    <row r="28" spans="1:16" x14ac:dyDescent="0.3">
      <c r="A28" s="48">
        <v>42684</v>
      </c>
      <c r="B28" s="47">
        <v>0.34560185185185183</v>
      </c>
      <c r="C28" s="44">
        <v>77.666700000000006</v>
      </c>
      <c r="D28" s="44">
        <v>12.63</v>
      </c>
      <c r="E28" s="44">
        <v>16.783000000000001</v>
      </c>
      <c r="F28" s="44">
        <v>14.455</v>
      </c>
      <c r="G28" s="44">
        <v>-4.4000000000000004</v>
      </c>
      <c r="H28" s="44">
        <v>3.2639999999999998</v>
      </c>
      <c r="I28" s="44">
        <v>7.45</v>
      </c>
      <c r="J28" s="44">
        <v>7.11</v>
      </c>
      <c r="K28" s="44">
        <v>82.146199999999993</v>
      </c>
      <c r="L28" s="44">
        <v>30.04</v>
      </c>
      <c r="N28" s="1"/>
      <c r="O28" s="60">
        <f t="shared" si="0"/>
        <v>1.6299999999999953E-2</v>
      </c>
      <c r="P28" s="1">
        <f t="shared" si="1"/>
        <v>15.605</v>
      </c>
    </row>
    <row r="29" spans="1:16" x14ac:dyDescent="0.3">
      <c r="A29" s="48">
        <v>42684</v>
      </c>
      <c r="B29" s="47">
        <v>0.3457175925925926</v>
      </c>
      <c r="C29" s="44">
        <v>77.833299999999994</v>
      </c>
      <c r="D29" s="44">
        <v>12.63</v>
      </c>
      <c r="E29" s="44">
        <v>16.887</v>
      </c>
      <c r="F29" s="44">
        <v>14.456</v>
      </c>
      <c r="G29" s="44">
        <v>-4</v>
      </c>
      <c r="H29" s="44">
        <v>3.323</v>
      </c>
      <c r="I29" s="44">
        <v>7.44</v>
      </c>
      <c r="J29" s="44">
        <v>7.13</v>
      </c>
      <c r="K29" s="44">
        <v>82.290899999999993</v>
      </c>
      <c r="L29" s="44">
        <v>30.03</v>
      </c>
      <c r="N29" s="1"/>
      <c r="O29" s="60">
        <f t="shared" si="0"/>
        <v>3.7699999999999984E-2</v>
      </c>
      <c r="P29" s="1">
        <f t="shared" si="1"/>
        <v>15.709</v>
      </c>
    </row>
    <row r="30" spans="1:16" x14ac:dyDescent="0.3">
      <c r="A30" s="48">
        <v>42684</v>
      </c>
      <c r="B30" s="47">
        <v>0.34583333333333338</v>
      </c>
      <c r="C30" s="44">
        <v>78</v>
      </c>
      <c r="D30" s="44">
        <v>12.62</v>
      </c>
      <c r="E30" s="44">
        <v>16.805</v>
      </c>
      <c r="F30" s="44">
        <v>14.457000000000001</v>
      </c>
      <c r="G30" s="44">
        <v>-3.9</v>
      </c>
      <c r="H30" s="44">
        <v>3.294</v>
      </c>
      <c r="I30" s="44">
        <v>7.42</v>
      </c>
      <c r="J30" s="44">
        <v>7.03</v>
      </c>
      <c r="K30" s="44">
        <v>81.174499999999995</v>
      </c>
      <c r="L30" s="44">
        <v>30.06</v>
      </c>
      <c r="N30" s="1"/>
      <c r="O30" s="60">
        <f t="shared" si="0"/>
        <v>4.3049999999999977E-2</v>
      </c>
      <c r="P30" s="1">
        <f t="shared" si="1"/>
        <v>15.626999999999999</v>
      </c>
    </row>
    <row r="31" spans="1:16" x14ac:dyDescent="0.3">
      <c r="A31" s="48">
        <v>42684</v>
      </c>
      <c r="B31" s="47">
        <v>0.34594907407407405</v>
      </c>
      <c r="C31" s="44">
        <v>78.166700000000006</v>
      </c>
      <c r="D31" s="44">
        <v>12.63</v>
      </c>
      <c r="E31" s="44">
        <v>16.762</v>
      </c>
      <c r="F31" s="44">
        <v>14.459</v>
      </c>
      <c r="G31" s="44">
        <v>-4.3</v>
      </c>
      <c r="H31" s="44">
        <v>3.2639999999999998</v>
      </c>
      <c r="I31" s="44">
        <v>7.43</v>
      </c>
      <c r="J31" s="44">
        <v>6.91</v>
      </c>
      <c r="K31" s="44">
        <v>79.733699999999999</v>
      </c>
      <c r="L31" s="44">
        <v>30.06</v>
      </c>
      <c r="N31" s="1"/>
      <c r="O31" s="60">
        <f t="shared" si="0"/>
        <v>2.1650000000000003E-2</v>
      </c>
      <c r="P31" s="1">
        <f t="shared" si="1"/>
        <v>15.584</v>
      </c>
    </row>
    <row r="32" spans="1:16" x14ac:dyDescent="0.3">
      <c r="A32" s="48">
        <v>42684</v>
      </c>
      <c r="B32" s="47">
        <v>0.34606481481481483</v>
      </c>
      <c r="C32" s="44">
        <v>78.333299999999994</v>
      </c>
      <c r="D32" s="44">
        <v>12.63</v>
      </c>
      <c r="E32" s="44">
        <v>16.718</v>
      </c>
      <c r="F32" s="44">
        <v>14.46</v>
      </c>
      <c r="G32" s="44">
        <v>-4.4000000000000004</v>
      </c>
      <c r="H32" s="44">
        <v>3.323</v>
      </c>
      <c r="I32" s="44">
        <v>7.45</v>
      </c>
      <c r="J32" s="44">
        <v>6.89</v>
      </c>
      <c r="K32" s="44">
        <v>79.502799999999993</v>
      </c>
      <c r="L32" s="44">
        <v>30.05</v>
      </c>
      <c r="N32" s="1"/>
      <c r="O32" s="60">
        <f t="shared" si="0"/>
        <v>1.6299999999999953E-2</v>
      </c>
      <c r="P32" s="1">
        <f t="shared" si="1"/>
        <v>15.54</v>
      </c>
    </row>
    <row r="33" spans="1:16" x14ac:dyDescent="0.3">
      <c r="A33" s="48">
        <v>42684</v>
      </c>
      <c r="B33" s="47">
        <v>0.34618055555555555</v>
      </c>
      <c r="C33" s="44">
        <v>78.5</v>
      </c>
      <c r="D33" s="44">
        <v>12.63</v>
      </c>
      <c r="E33" s="44">
        <v>16.963999999999999</v>
      </c>
      <c r="F33" s="44">
        <v>14.461</v>
      </c>
      <c r="G33" s="44">
        <v>-4.0999999999999996</v>
      </c>
      <c r="H33" s="44">
        <v>3.2639999999999998</v>
      </c>
      <c r="I33" s="44">
        <v>7.46</v>
      </c>
      <c r="J33" s="44">
        <v>6.99</v>
      </c>
      <c r="K33" s="44">
        <v>80.674099999999996</v>
      </c>
      <c r="L33" s="44">
        <v>30.05</v>
      </c>
      <c r="N33" s="1"/>
      <c r="O33" s="60">
        <f t="shared" si="0"/>
        <v>3.234999999999999E-2</v>
      </c>
      <c r="P33" s="1">
        <f t="shared" si="1"/>
        <v>15.785999999999998</v>
      </c>
    </row>
    <row r="34" spans="1:16" x14ac:dyDescent="0.3">
      <c r="A34" s="48">
        <v>42684</v>
      </c>
      <c r="B34" s="47">
        <v>0.34629629629629632</v>
      </c>
      <c r="C34" s="44">
        <v>78.666700000000006</v>
      </c>
      <c r="D34" s="44">
        <v>12.64</v>
      </c>
      <c r="E34" s="44">
        <v>16.844000000000001</v>
      </c>
      <c r="F34" s="44">
        <v>14.462</v>
      </c>
      <c r="G34" s="44">
        <v>-4.2</v>
      </c>
      <c r="H34" s="44">
        <v>3.323</v>
      </c>
      <c r="I34" s="44">
        <v>7.47</v>
      </c>
      <c r="J34" s="44">
        <v>7.12</v>
      </c>
      <c r="K34" s="44">
        <v>82.165199999999999</v>
      </c>
      <c r="L34" s="44">
        <v>30.05</v>
      </c>
      <c r="N34" s="1"/>
      <c r="O34" s="60">
        <f t="shared" si="0"/>
        <v>2.6999999999999968E-2</v>
      </c>
      <c r="P34" s="1">
        <f t="shared" si="1"/>
        <v>15.666</v>
      </c>
    </row>
    <row r="35" spans="1:16" x14ac:dyDescent="0.3">
      <c r="A35" s="48">
        <v>42684</v>
      </c>
      <c r="B35" s="47">
        <v>0.34641203703703699</v>
      </c>
      <c r="C35" s="44">
        <v>78.833299999999994</v>
      </c>
      <c r="D35" s="44">
        <v>12.63</v>
      </c>
      <c r="E35" s="44">
        <v>16.838000000000001</v>
      </c>
      <c r="F35" s="44">
        <v>14.462999999999999</v>
      </c>
      <c r="G35" s="44">
        <v>-4.2</v>
      </c>
      <c r="H35" s="44">
        <v>3.294</v>
      </c>
      <c r="I35" s="44">
        <v>7.45</v>
      </c>
      <c r="J35" s="44">
        <v>7.18</v>
      </c>
      <c r="K35" s="44">
        <v>82.928399999999996</v>
      </c>
      <c r="L35" s="44">
        <v>30.05</v>
      </c>
      <c r="N35" s="1"/>
      <c r="O35" s="60">
        <f t="shared" si="0"/>
        <v>2.6999999999999968E-2</v>
      </c>
      <c r="P35" s="1">
        <f t="shared" si="1"/>
        <v>15.66</v>
      </c>
    </row>
    <row r="36" spans="1:16" x14ac:dyDescent="0.3">
      <c r="A36" s="48">
        <v>42684</v>
      </c>
      <c r="B36" s="47">
        <v>0.34652777777777777</v>
      </c>
      <c r="C36" s="44">
        <v>79</v>
      </c>
      <c r="D36" s="44">
        <v>12.63</v>
      </c>
      <c r="E36" s="44">
        <v>16.969000000000001</v>
      </c>
      <c r="F36" s="44">
        <v>14.464</v>
      </c>
      <c r="G36" s="44">
        <v>-4.3</v>
      </c>
      <c r="H36" s="44">
        <v>3.294</v>
      </c>
      <c r="I36" s="44">
        <v>7.43</v>
      </c>
      <c r="J36" s="44">
        <v>7.12</v>
      </c>
      <c r="K36" s="44">
        <v>82.154300000000006</v>
      </c>
      <c r="L36" s="44">
        <v>30.08</v>
      </c>
      <c r="N36" s="1"/>
      <c r="O36" s="60">
        <f t="shared" si="0"/>
        <v>2.1650000000000003E-2</v>
      </c>
      <c r="P36" s="1">
        <f t="shared" si="1"/>
        <v>15.791</v>
      </c>
    </row>
    <row r="37" spans="1:16" x14ac:dyDescent="0.3">
      <c r="A37" s="48">
        <v>42684</v>
      </c>
      <c r="B37" s="47">
        <v>0.34664351851851855</v>
      </c>
      <c r="C37" s="44">
        <v>79.166700000000006</v>
      </c>
      <c r="D37" s="44">
        <v>12.62</v>
      </c>
      <c r="E37" s="44">
        <v>16.969000000000001</v>
      </c>
      <c r="F37" s="44">
        <v>14.465</v>
      </c>
      <c r="G37" s="44">
        <v>-4.2</v>
      </c>
      <c r="H37" s="44">
        <v>3.2639999999999998</v>
      </c>
      <c r="I37" s="44">
        <v>7.44</v>
      </c>
      <c r="J37" s="44">
        <v>6.91</v>
      </c>
      <c r="K37" s="44">
        <v>79.8005</v>
      </c>
      <c r="L37" s="44">
        <v>30.09</v>
      </c>
      <c r="N37" s="1"/>
      <c r="O37" s="60">
        <f t="shared" si="0"/>
        <v>2.6999999999999968E-2</v>
      </c>
      <c r="P37" s="1">
        <f t="shared" si="1"/>
        <v>15.791</v>
      </c>
    </row>
    <row r="38" spans="1:16" x14ac:dyDescent="0.3">
      <c r="A38" s="48">
        <v>42684</v>
      </c>
      <c r="B38" s="47">
        <v>0.34675925925925927</v>
      </c>
      <c r="C38" s="44">
        <v>79.333299999999994</v>
      </c>
      <c r="D38" s="44">
        <v>12.63</v>
      </c>
      <c r="E38" s="44">
        <v>16.599</v>
      </c>
      <c r="F38" s="44">
        <v>14.465999999999999</v>
      </c>
      <c r="G38" s="44">
        <v>-4.0999999999999996</v>
      </c>
      <c r="H38" s="44">
        <v>3.294</v>
      </c>
      <c r="I38" s="44">
        <v>7.46</v>
      </c>
      <c r="J38" s="44">
        <v>6.88</v>
      </c>
      <c r="K38" s="44">
        <v>79.422200000000004</v>
      </c>
      <c r="L38" s="44">
        <v>30.08</v>
      </c>
      <c r="N38" s="1"/>
      <c r="O38" s="60">
        <f t="shared" si="0"/>
        <v>3.234999999999999E-2</v>
      </c>
      <c r="P38" s="1">
        <f t="shared" si="1"/>
        <v>15.420999999999999</v>
      </c>
    </row>
    <row r="39" spans="1:16" x14ac:dyDescent="0.3">
      <c r="A39" s="48">
        <v>42684</v>
      </c>
      <c r="B39" s="47">
        <v>0.34687499999999999</v>
      </c>
      <c r="C39" s="44">
        <v>79.5</v>
      </c>
      <c r="D39" s="44">
        <v>12.63</v>
      </c>
      <c r="E39" s="44">
        <v>16.745999999999999</v>
      </c>
      <c r="F39" s="44">
        <v>14.467000000000001</v>
      </c>
      <c r="G39" s="44">
        <v>-4.2</v>
      </c>
      <c r="H39" s="44">
        <v>3.294</v>
      </c>
      <c r="I39" s="44">
        <v>7.47</v>
      </c>
      <c r="J39" s="44">
        <v>6.99</v>
      </c>
      <c r="K39" s="44">
        <v>80.699100000000001</v>
      </c>
      <c r="L39" s="44">
        <v>30.07</v>
      </c>
      <c r="N39" s="1"/>
      <c r="O39" s="60">
        <f t="shared" si="0"/>
        <v>2.6999999999999968E-2</v>
      </c>
      <c r="P39" s="1">
        <f t="shared" si="1"/>
        <v>15.567999999999998</v>
      </c>
    </row>
    <row r="40" spans="1:16" x14ac:dyDescent="0.3">
      <c r="A40" s="48">
        <v>42684</v>
      </c>
      <c r="B40" s="47">
        <v>0.34699074074074071</v>
      </c>
      <c r="C40" s="44">
        <v>79.666700000000006</v>
      </c>
      <c r="D40" s="44">
        <v>12.64</v>
      </c>
      <c r="E40" s="44">
        <v>16.489999999999998</v>
      </c>
      <c r="F40" s="44">
        <v>14.467000000000001</v>
      </c>
      <c r="G40" s="44">
        <v>-4.4000000000000004</v>
      </c>
      <c r="H40" s="44">
        <v>3.323</v>
      </c>
      <c r="I40" s="44">
        <v>7.46</v>
      </c>
      <c r="J40" s="44">
        <v>7.07</v>
      </c>
      <c r="K40" s="44">
        <v>81.602500000000006</v>
      </c>
      <c r="L40" s="44">
        <v>30.07</v>
      </c>
      <c r="N40" s="1"/>
      <c r="O40" s="60">
        <f t="shared" si="0"/>
        <v>1.6299999999999953E-2</v>
      </c>
      <c r="P40" s="1">
        <f t="shared" si="1"/>
        <v>15.311999999999998</v>
      </c>
    </row>
    <row r="41" spans="1:16" x14ac:dyDescent="0.3">
      <c r="A41" s="48">
        <v>42684</v>
      </c>
      <c r="B41" s="47">
        <v>0.34710648148148149</v>
      </c>
      <c r="C41" s="44">
        <v>79.833299999999994</v>
      </c>
      <c r="D41" s="44">
        <v>12.63</v>
      </c>
      <c r="E41" s="44">
        <v>15.965999999999999</v>
      </c>
      <c r="F41" s="44">
        <v>14.468</v>
      </c>
      <c r="G41" s="44">
        <v>-4.0999999999999996</v>
      </c>
      <c r="H41" s="44">
        <v>3.2639999999999998</v>
      </c>
      <c r="I41" s="44">
        <v>7.48</v>
      </c>
      <c r="J41" s="44">
        <v>7.02</v>
      </c>
      <c r="K41" s="44">
        <v>80.961200000000005</v>
      </c>
      <c r="L41" s="44">
        <v>30.06</v>
      </c>
      <c r="N41" s="1"/>
      <c r="O41" s="60">
        <f t="shared" ref="O41:O72" si="2">IF(G41="","",IF(G41*O$2+O$3&lt;0,0,G41*O$2+O$3))</f>
        <v>3.234999999999999E-2</v>
      </c>
      <c r="P41" s="1">
        <f t="shared" si="1"/>
        <v>14.788</v>
      </c>
    </row>
    <row r="42" spans="1:16" x14ac:dyDescent="0.3">
      <c r="A42" s="48">
        <v>42684</v>
      </c>
      <c r="B42" s="47">
        <v>0.34722222222222227</v>
      </c>
      <c r="C42" s="44">
        <v>80</v>
      </c>
      <c r="D42" s="44">
        <v>12.64</v>
      </c>
      <c r="E42" s="44">
        <v>15.944000000000001</v>
      </c>
      <c r="F42" s="44">
        <v>14.468999999999999</v>
      </c>
      <c r="G42" s="44">
        <v>-4.4000000000000004</v>
      </c>
      <c r="H42" s="44">
        <v>3.294</v>
      </c>
      <c r="I42" s="44">
        <v>7.49</v>
      </c>
      <c r="J42" s="44">
        <v>7.1</v>
      </c>
      <c r="K42" s="44">
        <v>81.988900000000001</v>
      </c>
      <c r="L42" s="44">
        <v>30.05</v>
      </c>
      <c r="N42" s="1"/>
      <c r="O42" s="60">
        <f t="shared" si="2"/>
        <v>1.6299999999999953E-2</v>
      </c>
      <c r="P42" s="1">
        <f t="shared" si="1"/>
        <v>14.766000000000002</v>
      </c>
    </row>
    <row r="43" spans="1:16" x14ac:dyDescent="0.3">
      <c r="A43" s="48">
        <v>42684</v>
      </c>
      <c r="B43" s="47">
        <v>0.34733796296296293</v>
      </c>
      <c r="C43" s="44">
        <v>80.166700000000006</v>
      </c>
      <c r="D43" s="44">
        <v>12.64</v>
      </c>
      <c r="E43" s="44">
        <v>16.053000000000001</v>
      </c>
      <c r="F43" s="44">
        <v>14.47</v>
      </c>
      <c r="G43" s="44">
        <v>-4.4000000000000004</v>
      </c>
      <c r="H43" s="44">
        <v>3.323</v>
      </c>
      <c r="I43" s="44">
        <v>7.49</v>
      </c>
      <c r="J43" s="44">
        <v>7.15</v>
      </c>
      <c r="K43" s="44">
        <v>82.484300000000005</v>
      </c>
      <c r="L43" s="44">
        <v>30.07</v>
      </c>
      <c r="N43" s="1"/>
      <c r="O43" s="60">
        <f t="shared" si="2"/>
        <v>1.6299999999999953E-2</v>
      </c>
      <c r="P43" s="1">
        <f t="shared" si="1"/>
        <v>14.875</v>
      </c>
    </row>
    <row r="44" spans="1:16" x14ac:dyDescent="0.3">
      <c r="A44" s="48">
        <v>42684</v>
      </c>
      <c r="B44" s="47">
        <v>0.34745370370370371</v>
      </c>
      <c r="C44" s="44">
        <v>80.333299999999994</v>
      </c>
      <c r="D44" s="44">
        <v>12.64</v>
      </c>
      <c r="E44" s="44">
        <v>16.423999999999999</v>
      </c>
      <c r="F44" s="44">
        <v>14.47</v>
      </c>
      <c r="G44" s="44">
        <v>-4.2</v>
      </c>
      <c r="H44" s="44">
        <v>3.323</v>
      </c>
      <c r="I44" s="44">
        <v>7.49</v>
      </c>
      <c r="J44" s="44">
        <v>7.15</v>
      </c>
      <c r="K44" s="44">
        <v>82.529399999999995</v>
      </c>
      <c r="L44" s="44">
        <v>30.11</v>
      </c>
      <c r="N44" s="1"/>
      <c r="O44" s="60">
        <f t="shared" si="2"/>
        <v>2.6999999999999968E-2</v>
      </c>
      <c r="P44" s="1">
        <f t="shared" si="1"/>
        <v>15.245999999999999</v>
      </c>
    </row>
    <row r="45" spans="1:16" x14ac:dyDescent="0.3">
      <c r="A45" s="48">
        <v>42684</v>
      </c>
      <c r="B45" s="47">
        <v>0.34756944444444443</v>
      </c>
      <c r="C45" s="44">
        <v>80.5</v>
      </c>
      <c r="D45" s="44">
        <v>12.64</v>
      </c>
      <c r="E45" s="44">
        <v>18.795999999999999</v>
      </c>
      <c r="F45" s="44">
        <v>14.472</v>
      </c>
      <c r="G45" s="44">
        <v>-4.4000000000000004</v>
      </c>
      <c r="H45" s="44">
        <v>3.294</v>
      </c>
      <c r="I45" s="44">
        <v>7.47</v>
      </c>
      <c r="J45" s="44">
        <v>7.15</v>
      </c>
      <c r="K45" s="44">
        <v>82.517399999999995</v>
      </c>
      <c r="L45" s="44">
        <v>30.16</v>
      </c>
      <c r="N45" s="1"/>
      <c r="O45" s="60">
        <f t="shared" si="2"/>
        <v>1.6299999999999953E-2</v>
      </c>
      <c r="P45" s="1">
        <f t="shared" si="1"/>
        <v>17.617999999999999</v>
      </c>
    </row>
    <row r="46" spans="1:16" x14ac:dyDescent="0.3">
      <c r="A46" s="48">
        <v>42684</v>
      </c>
      <c r="B46" s="47">
        <v>0.34768518518518521</v>
      </c>
      <c r="C46" s="44">
        <v>80.666700000000006</v>
      </c>
      <c r="D46" s="44">
        <v>12.61</v>
      </c>
      <c r="E46" s="44">
        <v>22.635000000000002</v>
      </c>
      <c r="F46" s="44">
        <v>14.484999999999999</v>
      </c>
      <c r="G46" s="44">
        <v>-4.3</v>
      </c>
      <c r="H46" s="44">
        <v>3.294</v>
      </c>
      <c r="I46" s="44">
        <v>7.43</v>
      </c>
      <c r="J46" s="44">
        <v>6.76</v>
      </c>
      <c r="K46" s="44">
        <v>77.978099999999998</v>
      </c>
      <c r="L46" s="44">
        <v>30.28</v>
      </c>
      <c r="N46" s="1"/>
      <c r="O46" s="60">
        <f t="shared" si="2"/>
        <v>2.1650000000000003E-2</v>
      </c>
      <c r="P46" s="1">
        <f t="shared" si="1"/>
        <v>21.457000000000001</v>
      </c>
    </row>
    <row r="47" spans="1:16" x14ac:dyDescent="0.3">
      <c r="A47" s="48">
        <v>42684</v>
      </c>
      <c r="B47" s="47">
        <v>0.34780092592592587</v>
      </c>
      <c r="C47" s="44">
        <v>80.833299999999994</v>
      </c>
      <c r="D47" s="44">
        <v>12.61</v>
      </c>
      <c r="E47" s="44">
        <v>25.329000000000001</v>
      </c>
      <c r="F47" s="44">
        <v>14.487</v>
      </c>
      <c r="G47" s="44">
        <v>-4.5999999999999996</v>
      </c>
      <c r="H47" s="44">
        <v>3.323</v>
      </c>
      <c r="I47" s="44">
        <v>7.46</v>
      </c>
      <c r="J47" s="44">
        <v>6.47</v>
      </c>
      <c r="K47" s="44">
        <v>74.710099999999997</v>
      </c>
      <c r="L47" s="44">
        <v>30.32</v>
      </c>
      <c r="N47" s="1"/>
      <c r="O47" s="60">
        <f t="shared" si="2"/>
        <v>5.5999999999999939E-3</v>
      </c>
      <c r="P47" s="1">
        <f t="shared" si="1"/>
        <v>24.151</v>
      </c>
    </row>
    <row r="48" spans="1:16" x14ac:dyDescent="0.3">
      <c r="A48" s="48">
        <v>42684</v>
      </c>
      <c r="B48" s="47">
        <v>0.34791666666666665</v>
      </c>
      <c r="C48" s="44">
        <v>81</v>
      </c>
      <c r="D48" s="44">
        <v>12.61</v>
      </c>
      <c r="E48" s="44">
        <v>26.027999999999999</v>
      </c>
      <c r="F48" s="44">
        <v>14.488</v>
      </c>
      <c r="G48" s="44">
        <v>-4.5</v>
      </c>
      <c r="H48" s="44">
        <v>3.294</v>
      </c>
      <c r="I48" s="44">
        <v>7.46</v>
      </c>
      <c r="J48" s="44">
        <v>6.41</v>
      </c>
      <c r="K48" s="44">
        <v>73.997</v>
      </c>
      <c r="L48" s="44">
        <v>30.33</v>
      </c>
      <c r="N48" s="1"/>
      <c r="O48" s="60">
        <f t="shared" si="2"/>
        <v>1.0949999999999988E-2</v>
      </c>
      <c r="P48" s="1">
        <f t="shared" si="1"/>
        <v>24.849999999999998</v>
      </c>
    </row>
    <row r="49" spans="1:16" x14ac:dyDescent="0.3">
      <c r="A49" s="48">
        <v>42684</v>
      </c>
      <c r="B49" s="47">
        <v>0.34803240740740743</v>
      </c>
      <c r="C49" s="44">
        <v>81.166700000000006</v>
      </c>
      <c r="D49" s="44">
        <v>12.61</v>
      </c>
      <c r="E49" s="44">
        <v>27.538</v>
      </c>
      <c r="F49" s="44">
        <v>14.49</v>
      </c>
      <c r="G49" s="44">
        <v>-4.5</v>
      </c>
      <c r="H49" s="44">
        <v>3.294</v>
      </c>
      <c r="I49" s="44">
        <v>7.47</v>
      </c>
      <c r="J49" s="44">
        <v>6.39</v>
      </c>
      <c r="K49" s="44">
        <v>73.754499999999993</v>
      </c>
      <c r="L49" s="44">
        <v>30.36</v>
      </c>
      <c r="N49" s="1"/>
      <c r="O49" s="60">
        <f t="shared" si="2"/>
        <v>1.0949999999999988E-2</v>
      </c>
      <c r="P49" s="1">
        <f t="shared" si="1"/>
        <v>26.36</v>
      </c>
    </row>
    <row r="50" spans="1:16" x14ac:dyDescent="0.3">
      <c r="A50" s="48">
        <v>42684</v>
      </c>
      <c r="B50" s="47">
        <v>0.34814814814814815</v>
      </c>
      <c r="C50" s="44">
        <v>81.333299999999994</v>
      </c>
      <c r="D50" s="44">
        <v>12.61</v>
      </c>
      <c r="E50" s="44">
        <v>27.986000000000001</v>
      </c>
      <c r="F50" s="44">
        <v>14.491</v>
      </c>
      <c r="G50" s="44">
        <v>-4.7</v>
      </c>
      <c r="H50" s="44">
        <v>3.294</v>
      </c>
      <c r="I50" s="44">
        <v>7.47</v>
      </c>
      <c r="J50" s="44">
        <v>6.36</v>
      </c>
      <c r="K50" s="44">
        <v>73.360600000000005</v>
      </c>
      <c r="L50" s="44">
        <v>30.36</v>
      </c>
      <c r="N50" s="1"/>
      <c r="O50" s="60">
        <f t="shared" si="2"/>
        <v>2.4999999999997247E-4</v>
      </c>
      <c r="P50" s="1">
        <f t="shared" si="1"/>
        <v>26.808</v>
      </c>
    </row>
    <row r="51" spans="1:16" x14ac:dyDescent="0.3">
      <c r="A51" s="48">
        <v>42684</v>
      </c>
      <c r="B51" s="47">
        <v>0.34826388888888887</v>
      </c>
      <c r="C51" s="44">
        <v>81.5</v>
      </c>
      <c r="D51" s="44">
        <v>12.61</v>
      </c>
      <c r="E51" s="44">
        <v>27.991</v>
      </c>
      <c r="F51" s="44">
        <v>14.492000000000001</v>
      </c>
      <c r="G51" s="44">
        <v>-4.7</v>
      </c>
      <c r="H51" s="44">
        <v>3.2639999999999998</v>
      </c>
      <c r="I51" s="44">
        <v>7.47</v>
      </c>
      <c r="J51" s="44">
        <v>6.32</v>
      </c>
      <c r="K51" s="44">
        <v>72.888000000000005</v>
      </c>
      <c r="L51" s="44">
        <v>30.37</v>
      </c>
      <c r="N51" s="1"/>
      <c r="O51" s="60">
        <f t="shared" si="2"/>
        <v>2.4999999999997247E-4</v>
      </c>
      <c r="P51" s="1">
        <f t="shared" si="1"/>
        <v>26.812999999999999</v>
      </c>
    </row>
    <row r="52" spans="1:16" x14ac:dyDescent="0.3">
      <c r="A52" s="48">
        <v>42684</v>
      </c>
      <c r="B52" s="47">
        <v>0.34837962962962959</v>
      </c>
      <c r="C52" s="44">
        <v>81.666700000000006</v>
      </c>
      <c r="D52" s="44">
        <v>12.61</v>
      </c>
      <c r="E52" s="44">
        <v>27.931000000000001</v>
      </c>
      <c r="F52" s="44">
        <v>14.492000000000001</v>
      </c>
      <c r="G52" s="44">
        <v>-4.5999999999999996</v>
      </c>
      <c r="H52" s="44">
        <v>3.294</v>
      </c>
      <c r="I52" s="44">
        <v>7.48</v>
      </c>
      <c r="J52" s="44">
        <v>6.28</v>
      </c>
      <c r="K52" s="44">
        <v>72.484700000000004</v>
      </c>
      <c r="L52" s="44">
        <v>30.36</v>
      </c>
      <c r="N52" s="1"/>
      <c r="O52" s="60">
        <f t="shared" si="2"/>
        <v>5.5999999999999939E-3</v>
      </c>
      <c r="P52" s="1">
        <f t="shared" si="1"/>
        <v>26.753</v>
      </c>
    </row>
    <row r="53" spans="1:16" x14ac:dyDescent="0.3">
      <c r="A53" s="48">
        <v>42684</v>
      </c>
      <c r="B53" s="47">
        <v>0.34849537037037037</v>
      </c>
      <c r="C53" s="44">
        <v>81.833299999999994</v>
      </c>
      <c r="D53" s="44">
        <v>12.61</v>
      </c>
      <c r="E53" s="44">
        <v>28.024000000000001</v>
      </c>
      <c r="F53" s="44">
        <v>14.493</v>
      </c>
      <c r="G53" s="44">
        <v>-4.8</v>
      </c>
      <c r="H53" s="44">
        <v>3.294</v>
      </c>
      <c r="I53" s="44">
        <v>7.48</v>
      </c>
      <c r="J53" s="44">
        <v>6.26</v>
      </c>
      <c r="K53" s="44">
        <v>72.231700000000004</v>
      </c>
      <c r="L53" s="44">
        <v>30.36</v>
      </c>
      <c r="N53" s="1"/>
      <c r="O53" s="60">
        <f t="shared" si="2"/>
        <v>0</v>
      </c>
      <c r="P53" s="1">
        <f t="shared" si="1"/>
        <v>26.846</v>
      </c>
    </row>
    <row r="54" spans="1:16" x14ac:dyDescent="0.3">
      <c r="A54" s="48">
        <v>42684</v>
      </c>
      <c r="B54" s="47">
        <v>0.34861111111111115</v>
      </c>
      <c r="C54" s="44">
        <v>82</v>
      </c>
      <c r="D54" s="44">
        <v>12.61</v>
      </c>
      <c r="E54" s="44">
        <v>27.98</v>
      </c>
      <c r="F54" s="44">
        <v>14.493</v>
      </c>
      <c r="G54" s="44">
        <v>-4.5999999999999996</v>
      </c>
      <c r="H54" s="44">
        <v>3.294</v>
      </c>
      <c r="I54" s="44">
        <v>7.48</v>
      </c>
      <c r="J54" s="44">
        <v>6.28</v>
      </c>
      <c r="K54" s="44">
        <v>72.387500000000003</v>
      </c>
      <c r="L54" s="44">
        <v>30.37</v>
      </c>
      <c r="N54" s="1"/>
      <c r="O54" s="60">
        <f t="shared" si="2"/>
        <v>5.5999999999999939E-3</v>
      </c>
      <c r="P54" s="1">
        <f t="shared" si="1"/>
        <v>26.802</v>
      </c>
    </row>
    <row r="55" spans="1:16" x14ac:dyDescent="0.3">
      <c r="A55" s="48">
        <v>42684</v>
      </c>
      <c r="B55" s="47">
        <v>0.34872685185185182</v>
      </c>
      <c r="C55" s="44">
        <v>82.166700000000006</v>
      </c>
      <c r="D55" s="44">
        <v>12.6</v>
      </c>
      <c r="E55" s="44">
        <v>27.986000000000001</v>
      </c>
      <c r="F55" s="44">
        <v>14.494</v>
      </c>
      <c r="G55" s="44">
        <v>-4.4000000000000004</v>
      </c>
      <c r="H55" s="44">
        <v>3.294</v>
      </c>
      <c r="I55" s="44">
        <v>7.48</v>
      </c>
      <c r="J55" s="44">
        <v>6.28</v>
      </c>
      <c r="K55" s="44">
        <v>72.394300000000001</v>
      </c>
      <c r="L55" s="44">
        <v>30.38</v>
      </c>
      <c r="N55" s="1"/>
      <c r="O55" s="60">
        <f t="shared" si="2"/>
        <v>1.6299999999999953E-2</v>
      </c>
      <c r="P55" s="1">
        <f t="shared" si="1"/>
        <v>26.808</v>
      </c>
    </row>
    <row r="56" spans="1:16" x14ac:dyDescent="0.3">
      <c r="A56" s="48">
        <v>42684</v>
      </c>
      <c r="B56" s="47">
        <v>0.34884259259259259</v>
      </c>
      <c r="C56" s="44">
        <v>82.333299999999994</v>
      </c>
      <c r="D56" s="44">
        <v>12.61</v>
      </c>
      <c r="E56" s="44">
        <v>27.991</v>
      </c>
      <c r="F56" s="44">
        <v>14.494</v>
      </c>
      <c r="G56" s="44">
        <v>-4.4000000000000004</v>
      </c>
      <c r="H56" s="44">
        <v>3.294</v>
      </c>
      <c r="I56" s="44">
        <v>7.48</v>
      </c>
      <c r="J56" s="44">
        <v>6.26</v>
      </c>
      <c r="K56" s="44">
        <v>72.193899999999999</v>
      </c>
      <c r="L56" s="44">
        <v>30.38</v>
      </c>
      <c r="N56" s="1"/>
      <c r="O56" s="60">
        <f t="shared" si="2"/>
        <v>1.6299999999999953E-2</v>
      </c>
      <c r="P56" s="1">
        <f t="shared" si="1"/>
        <v>26.812999999999999</v>
      </c>
    </row>
    <row r="57" spans="1:16" x14ac:dyDescent="0.3">
      <c r="A57" s="48">
        <v>42684</v>
      </c>
      <c r="B57" s="47">
        <v>0.34895833333333331</v>
      </c>
      <c r="C57" s="44">
        <v>82.5</v>
      </c>
      <c r="D57" s="44">
        <v>12.6</v>
      </c>
      <c r="E57" s="44">
        <v>28.035</v>
      </c>
      <c r="F57" s="44">
        <v>14.494999999999999</v>
      </c>
      <c r="G57" s="44">
        <v>-3.9</v>
      </c>
      <c r="H57" s="44">
        <v>3.294</v>
      </c>
      <c r="I57" s="44">
        <v>7.48</v>
      </c>
      <c r="J57" s="44">
        <v>6.23</v>
      </c>
      <c r="K57" s="44">
        <v>71.818700000000007</v>
      </c>
      <c r="L57" s="44">
        <v>30.4</v>
      </c>
      <c r="N57" s="1"/>
      <c r="O57" s="60">
        <f t="shared" si="2"/>
        <v>4.3049999999999977E-2</v>
      </c>
      <c r="P57" s="1">
        <f t="shared" si="1"/>
        <v>26.856999999999999</v>
      </c>
    </row>
    <row r="58" spans="1:16" x14ac:dyDescent="0.3">
      <c r="A58" s="48">
        <v>42684</v>
      </c>
      <c r="B58" s="47">
        <v>0.34907407407407409</v>
      </c>
      <c r="C58" s="44">
        <v>82.666700000000006</v>
      </c>
      <c r="D58" s="44">
        <v>12.6</v>
      </c>
      <c r="E58" s="44">
        <v>27.97</v>
      </c>
      <c r="F58" s="44">
        <v>14.496</v>
      </c>
      <c r="G58" s="44">
        <v>-4.5</v>
      </c>
      <c r="H58" s="44">
        <v>3.323</v>
      </c>
      <c r="I58" s="44">
        <v>7.48</v>
      </c>
      <c r="J58" s="44">
        <v>6.22</v>
      </c>
      <c r="K58" s="44">
        <v>71.711200000000005</v>
      </c>
      <c r="L58" s="44">
        <v>30.4</v>
      </c>
      <c r="N58" s="1"/>
      <c r="O58" s="60">
        <f t="shared" si="2"/>
        <v>1.0949999999999988E-2</v>
      </c>
      <c r="P58" s="1">
        <f t="shared" si="1"/>
        <v>26.791999999999998</v>
      </c>
    </row>
    <row r="59" spans="1:16" x14ac:dyDescent="0.3">
      <c r="A59" s="48">
        <v>42684</v>
      </c>
      <c r="B59" s="47">
        <v>0.34918981481481487</v>
      </c>
      <c r="C59" s="44">
        <v>82.833299999999994</v>
      </c>
      <c r="D59" s="44">
        <v>12.61</v>
      </c>
      <c r="E59" s="44">
        <v>28.050999999999998</v>
      </c>
      <c r="F59" s="44">
        <v>14.496</v>
      </c>
      <c r="G59" s="44">
        <v>-4.7</v>
      </c>
      <c r="H59" s="44">
        <v>3.323</v>
      </c>
      <c r="I59" s="44">
        <v>7.49</v>
      </c>
      <c r="J59" s="44">
        <v>6.21</v>
      </c>
      <c r="K59" s="44">
        <v>71.614999999999995</v>
      </c>
      <c r="L59" s="44">
        <v>30.4</v>
      </c>
      <c r="N59" s="1"/>
      <c r="O59" s="60">
        <f t="shared" si="2"/>
        <v>2.4999999999997247E-4</v>
      </c>
      <c r="P59" s="1">
        <f t="shared" si="1"/>
        <v>26.872999999999998</v>
      </c>
    </row>
    <row r="60" spans="1:16" x14ac:dyDescent="0.3">
      <c r="A60" s="48">
        <v>42684</v>
      </c>
      <c r="B60" s="47">
        <v>0.34930555555555554</v>
      </c>
      <c r="C60" s="44">
        <v>83</v>
      </c>
      <c r="D60" s="44">
        <v>12.61</v>
      </c>
      <c r="E60" s="44">
        <v>27.827999999999999</v>
      </c>
      <c r="F60" s="44">
        <v>14.496</v>
      </c>
      <c r="G60" s="44">
        <v>-4.5999999999999996</v>
      </c>
      <c r="H60" s="44">
        <v>3.2639999999999998</v>
      </c>
      <c r="I60" s="44">
        <v>7.49</v>
      </c>
      <c r="J60" s="44">
        <v>6.22</v>
      </c>
      <c r="K60" s="44">
        <v>71.7042</v>
      </c>
      <c r="L60" s="44">
        <v>30.39</v>
      </c>
      <c r="N60" s="1"/>
      <c r="O60" s="60">
        <f t="shared" si="2"/>
        <v>5.5999999999999939E-3</v>
      </c>
      <c r="P60" s="1">
        <f t="shared" si="1"/>
        <v>26.65</v>
      </c>
    </row>
    <row r="61" spans="1:16" x14ac:dyDescent="0.3">
      <c r="A61" s="48">
        <v>42684</v>
      </c>
      <c r="B61" s="47">
        <v>0.34942129629629631</v>
      </c>
      <c r="C61" s="44">
        <v>83.166700000000006</v>
      </c>
      <c r="D61" s="44">
        <v>12.61</v>
      </c>
      <c r="E61" s="44">
        <v>27.757000000000001</v>
      </c>
      <c r="F61" s="44">
        <v>14.497</v>
      </c>
      <c r="G61" s="44">
        <v>-4.7</v>
      </c>
      <c r="H61" s="44">
        <v>3.294</v>
      </c>
      <c r="I61" s="44">
        <v>7.49</v>
      </c>
      <c r="J61" s="44">
        <v>6.26</v>
      </c>
      <c r="K61" s="44">
        <v>72.1477</v>
      </c>
      <c r="L61" s="44">
        <v>30.39</v>
      </c>
      <c r="N61" s="1"/>
      <c r="O61" s="60">
        <f t="shared" si="2"/>
        <v>2.4999999999997247E-4</v>
      </c>
      <c r="P61" s="1">
        <f t="shared" si="1"/>
        <v>26.579000000000001</v>
      </c>
    </row>
    <row r="62" spans="1:16" x14ac:dyDescent="0.3">
      <c r="A62" s="48">
        <v>42684</v>
      </c>
      <c r="B62" s="47">
        <v>0.34953703703703703</v>
      </c>
      <c r="C62" s="44">
        <v>83.333299999999994</v>
      </c>
      <c r="D62" s="44">
        <v>12.61</v>
      </c>
      <c r="E62" s="44">
        <v>31.439</v>
      </c>
      <c r="F62" s="44">
        <v>14.499000000000001</v>
      </c>
      <c r="G62" s="44">
        <v>-4.2</v>
      </c>
      <c r="H62" s="44">
        <v>3.294</v>
      </c>
      <c r="I62" s="44">
        <v>7.46</v>
      </c>
      <c r="J62" s="44">
        <v>6.19</v>
      </c>
      <c r="K62" s="44">
        <v>71.384100000000004</v>
      </c>
      <c r="L62" s="44">
        <v>30.42</v>
      </c>
      <c r="N62" s="1"/>
      <c r="O62" s="60">
        <f t="shared" si="2"/>
        <v>2.6999999999999968E-2</v>
      </c>
      <c r="P62" s="1">
        <f t="shared" si="1"/>
        <v>30.260999999999999</v>
      </c>
    </row>
    <row r="63" spans="1:16" x14ac:dyDescent="0.3">
      <c r="A63" s="48">
        <v>42684</v>
      </c>
      <c r="B63" s="47">
        <v>0.34965277777777781</v>
      </c>
      <c r="C63" s="44">
        <v>83.5</v>
      </c>
      <c r="D63" s="44">
        <v>12.62</v>
      </c>
      <c r="E63" s="44">
        <v>33.877000000000002</v>
      </c>
      <c r="F63" s="44">
        <v>14.500999999999999</v>
      </c>
      <c r="G63" s="44">
        <v>-3.6</v>
      </c>
      <c r="H63" s="44">
        <v>3.2639999999999998</v>
      </c>
      <c r="I63" s="44">
        <v>7.45</v>
      </c>
      <c r="J63" s="44">
        <v>5.72</v>
      </c>
      <c r="K63" s="44">
        <v>66.047499999999999</v>
      </c>
      <c r="L63" s="44">
        <v>30.46</v>
      </c>
      <c r="N63" s="1"/>
      <c r="O63" s="60">
        <f t="shared" si="2"/>
        <v>5.9099999999999986E-2</v>
      </c>
      <c r="P63" s="1">
        <f t="shared" si="1"/>
        <v>32.699000000000005</v>
      </c>
    </row>
    <row r="64" spans="1:16" x14ac:dyDescent="0.3">
      <c r="A64" s="48">
        <v>42684</v>
      </c>
      <c r="B64" s="47">
        <v>0.34976851851851848</v>
      </c>
      <c r="C64" s="44">
        <v>83.666700000000006</v>
      </c>
      <c r="D64" s="44">
        <v>12.62</v>
      </c>
      <c r="E64" s="44">
        <v>32.578000000000003</v>
      </c>
      <c r="F64" s="44">
        <v>14.500999999999999</v>
      </c>
      <c r="G64" s="44">
        <v>-3.8</v>
      </c>
      <c r="H64" s="44">
        <v>3.2639999999999998</v>
      </c>
      <c r="I64" s="44">
        <v>7.44</v>
      </c>
      <c r="J64" s="44">
        <v>5.51</v>
      </c>
      <c r="K64" s="44">
        <v>63.604700000000001</v>
      </c>
      <c r="L64" s="44">
        <v>30.46</v>
      </c>
      <c r="N64" s="1"/>
      <c r="O64" s="60">
        <f t="shared" si="2"/>
        <v>4.8399999999999999E-2</v>
      </c>
      <c r="P64" s="1">
        <f t="shared" si="1"/>
        <v>31.400000000000002</v>
      </c>
    </row>
    <row r="65" spans="1:16" x14ac:dyDescent="0.3">
      <c r="A65" s="48">
        <v>42684</v>
      </c>
      <c r="B65" s="47">
        <v>0.34988425925925926</v>
      </c>
      <c r="C65" s="44">
        <v>83.833299999999994</v>
      </c>
      <c r="D65" s="44">
        <v>12.62</v>
      </c>
      <c r="E65" s="44">
        <v>32.131</v>
      </c>
      <c r="F65" s="44">
        <v>14.500999999999999</v>
      </c>
      <c r="G65" s="44">
        <v>-3.9</v>
      </c>
      <c r="H65" s="44">
        <v>3.294</v>
      </c>
      <c r="I65" s="44">
        <v>7.44</v>
      </c>
      <c r="J65" s="44">
        <v>5.35</v>
      </c>
      <c r="K65" s="44">
        <v>61.742600000000003</v>
      </c>
      <c r="L65" s="44">
        <v>30.45</v>
      </c>
      <c r="N65" s="1"/>
      <c r="O65" s="60">
        <f t="shared" si="2"/>
        <v>4.3049999999999977E-2</v>
      </c>
      <c r="P65" s="1">
        <f t="shared" si="1"/>
        <v>30.952999999999999</v>
      </c>
    </row>
    <row r="66" spans="1:16" x14ac:dyDescent="0.3">
      <c r="A66" s="48">
        <v>42684</v>
      </c>
      <c r="B66" s="47">
        <v>0.35000000000000003</v>
      </c>
      <c r="C66" s="44">
        <v>84</v>
      </c>
      <c r="D66" s="44">
        <v>12.62</v>
      </c>
      <c r="E66" s="44">
        <v>32.055</v>
      </c>
      <c r="F66" s="44">
        <v>14.500999999999999</v>
      </c>
      <c r="G66" s="44">
        <v>-4</v>
      </c>
      <c r="H66" s="44">
        <v>3.323</v>
      </c>
      <c r="I66" s="44">
        <v>7.44</v>
      </c>
      <c r="J66" s="44">
        <v>5.3</v>
      </c>
      <c r="K66" s="44">
        <v>61.122</v>
      </c>
      <c r="L66" s="44">
        <v>30.46</v>
      </c>
      <c r="N66" s="1"/>
      <c r="O66" s="60">
        <f t="shared" si="2"/>
        <v>3.7699999999999984E-2</v>
      </c>
      <c r="P66" s="1">
        <f t="shared" si="1"/>
        <v>30.876999999999999</v>
      </c>
    </row>
    <row r="67" spans="1:16" x14ac:dyDescent="0.3">
      <c r="A67" s="48">
        <v>42684</v>
      </c>
      <c r="B67" s="47">
        <v>0.35011574074074076</v>
      </c>
      <c r="C67" s="44">
        <v>84.166700000000006</v>
      </c>
      <c r="D67" s="44">
        <v>12.63</v>
      </c>
      <c r="E67" s="44">
        <v>31.847000000000001</v>
      </c>
      <c r="F67" s="44">
        <v>14.502000000000001</v>
      </c>
      <c r="G67" s="44">
        <v>-4.2</v>
      </c>
      <c r="H67" s="44">
        <v>3.294</v>
      </c>
      <c r="I67" s="44">
        <v>7.44</v>
      </c>
      <c r="J67" s="44">
        <v>5.26</v>
      </c>
      <c r="K67" s="44">
        <v>60.6479</v>
      </c>
      <c r="L67" s="44">
        <v>30.45</v>
      </c>
      <c r="N67" s="1"/>
      <c r="O67" s="60">
        <f t="shared" si="2"/>
        <v>2.6999999999999968E-2</v>
      </c>
      <c r="P67" s="1">
        <f t="shared" si="1"/>
        <v>30.669</v>
      </c>
    </row>
    <row r="68" spans="1:16" x14ac:dyDescent="0.3">
      <c r="A68" s="48">
        <v>42684</v>
      </c>
      <c r="B68" s="47">
        <v>0.35023148148148148</v>
      </c>
      <c r="C68" s="44">
        <v>84.333299999999994</v>
      </c>
      <c r="D68" s="44">
        <v>12.63</v>
      </c>
      <c r="E68" s="44">
        <v>31.875</v>
      </c>
      <c r="F68" s="44">
        <v>14.502000000000001</v>
      </c>
      <c r="G68" s="44">
        <v>-3.8</v>
      </c>
      <c r="H68" s="44">
        <v>3.294</v>
      </c>
      <c r="I68" s="44">
        <v>7.44</v>
      </c>
      <c r="J68" s="44">
        <v>5.23</v>
      </c>
      <c r="K68" s="44">
        <v>60.348700000000001</v>
      </c>
      <c r="L68" s="44">
        <v>30.45</v>
      </c>
      <c r="N68" s="1"/>
      <c r="O68" s="60">
        <f t="shared" si="2"/>
        <v>4.8399999999999999E-2</v>
      </c>
      <c r="P68" s="1">
        <f t="shared" si="1"/>
        <v>30.696999999999999</v>
      </c>
    </row>
    <row r="69" spans="1:16" x14ac:dyDescent="0.3">
      <c r="A69" s="48">
        <v>42684</v>
      </c>
      <c r="B69" s="47">
        <v>0.3503472222222222</v>
      </c>
      <c r="C69" s="44">
        <v>84.5</v>
      </c>
      <c r="D69" s="44">
        <v>12.63</v>
      </c>
      <c r="E69" s="44">
        <v>31.858000000000001</v>
      </c>
      <c r="F69" s="44">
        <v>14.502000000000001</v>
      </c>
      <c r="G69" s="44">
        <v>-3.9</v>
      </c>
      <c r="H69" s="44">
        <v>3.323</v>
      </c>
      <c r="I69" s="44">
        <v>7.45</v>
      </c>
      <c r="J69" s="44">
        <v>5.24</v>
      </c>
      <c r="K69" s="44">
        <v>60.4527</v>
      </c>
      <c r="L69" s="44">
        <v>30.46</v>
      </c>
      <c r="N69" s="1"/>
      <c r="O69" s="60">
        <f t="shared" si="2"/>
        <v>4.3049999999999977E-2</v>
      </c>
      <c r="P69" s="1">
        <f t="shared" si="1"/>
        <v>30.68</v>
      </c>
    </row>
    <row r="70" spans="1:16" x14ac:dyDescent="0.3">
      <c r="A70" s="48">
        <v>42684</v>
      </c>
      <c r="B70" s="47">
        <v>0.35046296296296298</v>
      </c>
      <c r="C70" s="44">
        <v>84.666700000000006</v>
      </c>
      <c r="D70" s="44">
        <v>12.63</v>
      </c>
      <c r="E70" s="44">
        <v>31.875</v>
      </c>
      <c r="F70" s="44">
        <v>14.503</v>
      </c>
      <c r="G70" s="44">
        <v>-3.6</v>
      </c>
      <c r="H70" s="44">
        <v>3.2639999999999998</v>
      </c>
      <c r="I70" s="44">
        <v>7.45</v>
      </c>
      <c r="J70" s="44">
        <v>5.27</v>
      </c>
      <c r="K70" s="44">
        <v>60.859400000000001</v>
      </c>
      <c r="L70" s="44">
        <v>30.46</v>
      </c>
      <c r="N70" s="1"/>
      <c r="O70" s="60">
        <f t="shared" si="2"/>
        <v>5.9099999999999986E-2</v>
      </c>
      <c r="P70" s="1">
        <f t="shared" si="1"/>
        <v>30.696999999999999</v>
      </c>
    </row>
    <row r="71" spans="1:16" x14ac:dyDescent="0.3">
      <c r="A71" s="48">
        <v>42684</v>
      </c>
      <c r="B71" s="47">
        <v>0.35057870370370375</v>
      </c>
      <c r="C71" s="44">
        <v>84.833299999999994</v>
      </c>
      <c r="D71" s="44">
        <v>12.62</v>
      </c>
      <c r="E71" s="44">
        <v>31.831</v>
      </c>
      <c r="F71" s="44">
        <v>14.503</v>
      </c>
      <c r="G71" s="44">
        <v>-4.0999999999999996</v>
      </c>
      <c r="H71" s="44">
        <v>3.294</v>
      </c>
      <c r="I71" s="44">
        <v>7.45</v>
      </c>
      <c r="J71" s="44">
        <v>5.28</v>
      </c>
      <c r="K71" s="44">
        <v>60.95</v>
      </c>
      <c r="L71" s="44">
        <v>30.45</v>
      </c>
      <c r="N71" s="1"/>
      <c r="O71" s="60">
        <f t="shared" si="2"/>
        <v>3.234999999999999E-2</v>
      </c>
      <c r="P71" s="1">
        <f t="shared" si="1"/>
        <v>30.652999999999999</v>
      </c>
    </row>
    <row r="72" spans="1:16" x14ac:dyDescent="0.3">
      <c r="A72" s="48">
        <v>42684</v>
      </c>
      <c r="B72" s="47">
        <v>0.35069444444444442</v>
      </c>
      <c r="C72" s="44">
        <v>85</v>
      </c>
      <c r="D72" s="44">
        <v>12.62</v>
      </c>
      <c r="E72" s="44">
        <v>31.82</v>
      </c>
      <c r="F72" s="44">
        <v>14.504</v>
      </c>
      <c r="G72" s="44">
        <v>-3.9</v>
      </c>
      <c r="H72" s="44">
        <v>3.323</v>
      </c>
      <c r="I72" s="44">
        <v>7.46</v>
      </c>
      <c r="J72" s="44">
        <v>5.32</v>
      </c>
      <c r="K72" s="44">
        <v>61.421300000000002</v>
      </c>
      <c r="L72" s="44">
        <v>30.44</v>
      </c>
      <c r="N72" s="1"/>
      <c r="O72" s="60">
        <f t="shared" si="2"/>
        <v>4.3049999999999977E-2</v>
      </c>
      <c r="P72" s="1">
        <f t="shared" si="1"/>
        <v>30.641999999999999</v>
      </c>
    </row>
    <row r="73" spans="1:16" x14ac:dyDescent="0.3">
      <c r="A73" s="48">
        <v>42684</v>
      </c>
      <c r="B73" s="47">
        <v>0.3508101851851852</v>
      </c>
      <c r="C73" s="44">
        <v>85.166700000000006</v>
      </c>
      <c r="D73" s="44">
        <v>12.62</v>
      </c>
      <c r="E73" s="44">
        <v>31.853000000000002</v>
      </c>
      <c r="F73" s="44">
        <v>14.504</v>
      </c>
      <c r="G73" s="44">
        <v>-4.0999999999999996</v>
      </c>
      <c r="H73" s="44">
        <v>3.294</v>
      </c>
      <c r="I73" s="44">
        <v>7.46</v>
      </c>
      <c r="J73" s="44">
        <v>5.4</v>
      </c>
      <c r="K73" s="44">
        <v>62.251399999999997</v>
      </c>
      <c r="L73" s="44">
        <v>30.45</v>
      </c>
      <c r="N73" s="1"/>
      <c r="O73" s="60">
        <f t="shared" ref="O73:O104" si="3">IF(G73="","",IF(G73*O$2+O$3&lt;0,0,G73*O$2+O$3))</f>
        <v>3.234999999999999E-2</v>
      </c>
      <c r="P73" s="1">
        <f t="shared" ref="P73:P136" si="4">E73-P$4</f>
        <v>30.675000000000001</v>
      </c>
    </row>
    <row r="74" spans="1:16" x14ac:dyDescent="0.3">
      <c r="A74" s="48">
        <v>42684</v>
      </c>
      <c r="B74" s="47">
        <v>0.35092592592592592</v>
      </c>
      <c r="C74" s="44">
        <v>85.333299999999994</v>
      </c>
      <c r="D74" s="44">
        <v>12.62</v>
      </c>
      <c r="E74" s="44">
        <v>31.869</v>
      </c>
      <c r="F74" s="44">
        <v>14.504</v>
      </c>
      <c r="G74" s="44">
        <v>-3.9</v>
      </c>
      <c r="H74" s="44">
        <v>3.294</v>
      </c>
      <c r="I74" s="44">
        <v>7.46</v>
      </c>
      <c r="J74" s="44">
        <v>5.44</v>
      </c>
      <c r="K74" s="44">
        <v>62.696399999999997</v>
      </c>
      <c r="L74" s="44">
        <v>30.45</v>
      </c>
      <c r="N74" s="1"/>
      <c r="O74" s="60">
        <f t="shared" si="3"/>
        <v>4.3049999999999977E-2</v>
      </c>
      <c r="P74" s="1">
        <f t="shared" si="4"/>
        <v>30.690999999999999</v>
      </c>
    </row>
    <row r="75" spans="1:16" x14ac:dyDescent="0.3">
      <c r="A75" s="48">
        <v>42684</v>
      </c>
      <c r="B75" s="47">
        <v>0.3510416666666667</v>
      </c>
      <c r="C75" s="44">
        <v>85.5</v>
      </c>
      <c r="D75" s="44">
        <v>12.62</v>
      </c>
      <c r="E75" s="44">
        <v>31.847000000000001</v>
      </c>
      <c r="F75" s="44">
        <v>14.505000000000001</v>
      </c>
      <c r="G75" s="44">
        <v>-4</v>
      </c>
      <c r="H75" s="44">
        <v>3.294</v>
      </c>
      <c r="I75" s="44">
        <v>7.46</v>
      </c>
      <c r="J75" s="44">
        <v>5.44</v>
      </c>
      <c r="K75" s="44">
        <v>62.6982</v>
      </c>
      <c r="L75" s="44">
        <v>30.44</v>
      </c>
      <c r="N75" s="1"/>
      <c r="O75" s="60">
        <f t="shared" si="3"/>
        <v>3.7699999999999984E-2</v>
      </c>
      <c r="P75" s="1">
        <f t="shared" si="4"/>
        <v>30.669</v>
      </c>
    </row>
    <row r="76" spans="1:16" x14ac:dyDescent="0.3">
      <c r="A76" s="48">
        <v>42684</v>
      </c>
      <c r="B76" s="47">
        <v>0.35115740740740736</v>
      </c>
      <c r="C76" s="44">
        <v>85.666700000000006</v>
      </c>
      <c r="D76" s="44">
        <v>12.62</v>
      </c>
      <c r="E76" s="44">
        <v>31.716000000000001</v>
      </c>
      <c r="F76" s="44">
        <v>14.505000000000001</v>
      </c>
      <c r="G76" s="44">
        <v>-4.0999999999999996</v>
      </c>
      <c r="H76" s="44">
        <v>3.294</v>
      </c>
      <c r="I76" s="44">
        <v>7.46</v>
      </c>
      <c r="J76" s="44">
        <v>5.43</v>
      </c>
      <c r="K76" s="44">
        <v>62.661900000000003</v>
      </c>
      <c r="L76" s="44">
        <v>30.43</v>
      </c>
      <c r="N76" s="1"/>
      <c r="O76" s="60">
        <f t="shared" si="3"/>
        <v>3.234999999999999E-2</v>
      </c>
      <c r="P76" s="1">
        <f t="shared" si="4"/>
        <v>30.538</v>
      </c>
    </row>
    <row r="77" spans="1:16" x14ac:dyDescent="0.3">
      <c r="A77" s="48">
        <v>42684</v>
      </c>
      <c r="B77" s="47">
        <v>0.35127314814814814</v>
      </c>
      <c r="C77" s="44">
        <v>85.833299999999994</v>
      </c>
      <c r="D77" s="44">
        <v>12.62</v>
      </c>
      <c r="E77" s="44">
        <v>31.754999999999999</v>
      </c>
      <c r="F77" s="44">
        <v>14.505000000000001</v>
      </c>
      <c r="G77" s="44">
        <v>-4.2</v>
      </c>
      <c r="H77" s="44">
        <v>3.323</v>
      </c>
      <c r="I77" s="44">
        <v>7.47</v>
      </c>
      <c r="J77" s="44">
        <v>5.48</v>
      </c>
      <c r="K77" s="44">
        <v>63.188899999999997</v>
      </c>
      <c r="L77" s="44">
        <v>30.42</v>
      </c>
      <c r="N77" s="1"/>
      <c r="O77" s="60">
        <f t="shared" si="3"/>
        <v>2.6999999999999968E-2</v>
      </c>
      <c r="P77" s="1">
        <f t="shared" si="4"/>
        <v>30.576999999999998</v>
      </c>
    </row>
    <row r="78" spans="1:16" x14ac:dyDescent="0.3">
      <c r="A78" s="48">
        <v>42684</v>
      </c>
      <c r="B78" s="47">
        <v>0.35138888888888892</v>
      </c>
      <c r="C78" s="44">
        <v>86</v>
      </c>
      <c r="D78" s="44">
        <v>12.61</v>
      </c>
      <c r="E78" s="44">
        <v>31.809000000000001</v>
      </c>
      <c r="F78" s="44">
        <v>14.506</v>
      </c>
      <c r="G78" s="44">
        <v>-4.0999999999999996</v>
      </c>
      <c r="H78" s="44">
        <v>3.294</v>
      </c>
      <c r="I78" s="44">
        <v>7.47</v>
      </c>
      <c r="J78" s="44">
        <v>5.57</v>
      </c>
      <c r="K78" s="44">
        <v>64.245500000000007</v>
      </c>
      <c r="L78" s="44">
        <v>30.41</v>
      </c>
      <c r="N78" s="1"/>
      <c r="O78" s="60">
        <f t="shared" si="3"/>
        <v>3.234999999999999E-2</v>
      </c>
      <c r="P78" s="1">
        <f t="shared" si="4"/>
        <v>30.631</v>
      </c>
    </row>
    <row r="79" spans="1:16" x14ac:dyDescent="0.3">
      <c r="A79" s="48">
        <v>42684</v>
      </c>
      <c r="B79" s="47">
        <v>0.35150462962962964</v>
      </c>
      <c r="C79" s="44">
        <v>86.166700000000006</v>
      </c>
      <c r="D79" s="44">
        <v>12.61</v>
      </c>
      <c r="E79" s="44">
        <v>31.896999999999998</v>
      </c>
      <c r="F79" s="44">
        <v>14.506</v>
      </c>
      <c r="G79" s="44">
        <v>-4.3</v>
      </c>
      <c r="H79" s="44">
        <v>3.294</v>
      </c>
      <c r="I79" s="44">
        <v>7.48</v>
      </c>
      <c r="J79" s="44">
        <v>5.66</v>
      </c>
      <c r="K79" s="44">
        <v>65.264799999999994</v>
      </c>
      <c r="L79" s="44">
        <v>30.38</v>
      </c>
      <c r="N79" s="1"/>
      <c r="O79" s="60">
        <f t="shared" si="3"/>
        <v>2.1650000000000003E-2</v>
      </c>
      <c r="P79" s="1">
        <f t="shared" si="4"/>
        <v>30.718999999999998</v>
      </c>
    </row>
    <row r="80" spans="1:16" x14ac:dyDescent="0.3">
      <c r="A80" s="48">
        <v>42684</v>
      </c>
      <c r="B80" s="47">
        <v>0.35162037037037036</v>
      </c>
      <c r="C80" s="44">
        <v>86.333299999999994</v>
      </c>
      <c r="D80" s="44">
        <v>12.61</v>
      </c>
      <c r="E80" s="44">
        <v>28.695</v>
      </c>
      <c r="F80" s="44">
        <v>14.505000000000001</v>
      </c>
      <c r="G80" s="44">
        <v>-4.5</v>
      </c>
      <c r="H80" s="44">
        <v>3.294</v>
      </c>
      <c r="I80" s="44">
        <v>7.5</v>
      </c>
      <c r="J80" s="44">
        <v>5.71</v>
      </c>
      <c r="K80" s="44">
        <v>65.774100000000004</v>
      </c>
      <c r="L80" s="44">
        <v>30.37</v>
      </c>
      <c r="N80" s="1"/>
      <c r="O80" s="60">
        <f t="shared" si="3"/>
        <v>1.0949999999999988E-2</v>
      </c>
      <c r="P80" s="1">
        <f t="shared" si="4"/>
        <v>27.516999999999999</v>
      </c>
    </row>
    <row r="81" spans="1:16" x14ac:dyDescent="0.3">
      <c r="A81" s="48">
        <v>42684</v>
      </c>
      <c r="B81" s="47">
        <v>0.35173611111111108</v>
      </c>
      <c r="C81" s="44">
        <v>86.5</v>
      </c>
      <c r="D81" s="44">
        <v>12.61</v>
      </c>
      <c r="E81" s="44">
        <v>23.420999999999999</v>
      </c>
      <c r="F81" s="44">
        <v>14.503</v>
      </c>
      <c r="G81" s="44">
        <v>-4.7</v>
      </c>
      <c r="H81" s="44">
        <v>3.2639999999999998</v>
      </c>
      <c r="I81" s="44">
        <v>7.49</v>
      </c>
      <c r="J81" s="44">
        <v>6.02</v>
      </c>
      <c r="K81" s="44">
        <v>69.379599999999996</v>
      </c>
      <c r="L81" s="44">
        <v>30.3</v>
      </c>
      <c r="N81" s="1"/>
      <c r="O81" s="60">
        <f t="shared" si="3"/>
        <v>2.4999999999997247E-4</v>
      </c>
      <c r="P81" s="1">
        <f t="shared" si="4"/>
        <v>22.242999999999999</v>
      </c>
    </row>
    <row r="82" spans="1:16" x14ac:dyDescent="0.3">
      <c r="A82" s="48">
        <v>42684</v>
      </c>
      <c r="B82" s="47">
        <v>0.35185185185185186</v>
      </c>
      <c r="C82" s="44">
        <v>86.666700000000006</v>
      </c>
      <c r="D82" s="44">
        <v>12.61</v>
      </c>
      <c r="E82" s="44">
        <v>23.443000000000001</v>
      </c>
      <c r="F82" s="44">
        <v>14.503</v>
      </c>
      <c r="G82" s="44">
        <v>-4.5999999999999996</v>
      </c>
      <c r="H82" s="44">
        <v>3.294</v>
      </c>
      <c r="I82" s="44">
        <v>7.48</v>
      </c>
      <c r="J82" s="44">
        <v>6.14</v>
      </c>
      <c r="K82" s="44">
        <v>70.788799999999995</v>
      </c>
      <c r="L82" s="44">
        <v>30.29</v>
      </c>
      <c r="N82" s="1"/>
      <c r="O82" s="60">
        <f t="shared" si="3"/>
        <v>5.5999999999999939E-3</v>
      </c>
      <c r="P82" s="1">
        <f t="shared" si="4"/>
        <v>22.265000000000001</v>
      </c>
    </row>
    <row r="83" spans="1:16" x14ac:dyDescent="0.3">
      <c r="A83" s="48">
        <v>42684</v>
      </c>
      <c r="B83" s="47">
        <v>0.35196759259259264</v>
      </c>
      <c r="C83" s="44">
        <v>86.833299999999994</v>
      </c>
      <c r="D83" s="44">
        <v>12.61</v>
      </c>
      <c r="E83" s="44">
        <v>23.46</v>
      </c>
      <c r="F83" s="44">
        <v>14.503</v>
      </c>
      <c r="G83" s="44">
        <v>-4.7</v>
      </c>
      <c r="H83" s="44">
        <v>3.323</v>
      </c>
      <c r="I83" s="44">
        <v>7.48</v>
      </c>
      <c r="J83" s="44">
        <v>6.19</v>
      </c>
      <c r="K83" s="44">
        <v>71.317899999999995</v>
      </c>
      <c r="L83" s="44">
        <v>30.29</v>
      </c>
      <c r="N83" s="1"/>
      <c r="O83" s="60">
        <f t="shared" si="3"/>
        <v>2.4999999999997247E-4</v>
      </c>
      <c r="P83" s="1">
        <f t="shared" si="4"/>
        <v>22.282</v>
      </c>
    </row>
    <row r="84" spans="1:16" x14ac:dyDescent="0.3">
      <c r="A84" s="48">
        <v>42684</v>
      </c>
      <c r="B84" s="47">
        <v>0.3520833333333333</v>
      </c>
      <c r="C84" s="44">
        <v>87</v>
      </c>
      <c r="D84" s="44">
        <v>12.61</v>
      </c>
      <c r="E84" s="44">
        <v>23.388999999999999</v>
      </c>
      <c r="F84" s="44">
        <v>14.504</v>
      </c>
      <c r="G84" s="44">
        <v>-4.4000000000000004</v>
      </c>
      <c r="H84" s="44">
        <v>3.294</v>
      </c>
      <c r="I84" s="44">
        <v>7.48</v>
      </c>
      <c r="J84" s="44">
        <v>6.21</v>
      </c>
      <c r="K84" s="44">
        <v>71.560500000000005</v>
      </c>
      <c r="L84" s="44">
        <v>30.28</v>
      </c>
      <c r="N84" s="1"/>
      <c r="O84" s="60">
        <f t="shared" si="3"/>
        <v>1.6299999999999953E-2</v>
      </c>
      <c r="P84" s="1">
        <f t="shared" si="4"/>
        <v>22.210999999999999</v>
      </c>
    </row>
    <row r="85" spans="1:16" x14ac:dyDescent="0.3">
      <c r="A85" s="48">
        <v>42684</v>
      </c>
      <c r="B85" s="47">
        <v>0.35219907407407408</v>
      </c>
      <c r="C85" s="44">
        <v>87.166700000000006</v>
      </c>
      <c r="D85" s="44">
        <v>12.61</v>
      </c>
      <c r="E85" s="44">
        <v>23.471</v>
      </c>
      <c r="F85" s="44">
        <v>14.504</v>
      </c>
      <c r="G85" s="44">
        <v>-4.5</v>
      </c>
      <c r="H85" s="44">
        <v>3.323</v>
      </c>
      <c r="I85" s="44">
        <v>7.48</v>
      </c>
      <c r="J85" s="44">
        <v>6.23</v>
      </c>
      <c r="K85" s="44">
        <v>71.725499999999997</v>
      </c>
      <c r="L85" s="44">
        <v>30.28</v>
      </c>
      <c r="N85" s="1"/>
      <c r="O85" s="60">
        <f t="shared" si="3"/>
        <v>1.0949999999999988E-2</v>
      </c>
      <c r="P85" s="1">
        <f t="shared" si="4"/>
        <v>22.292999999999999</v>
      </c>
    </row>
    <row r="86" spans="1:16" x14ac:dyDescent="0.3">
      <c r="A86" s="48">
        <v>42684</v>
      </c>
      <c r="B86" s="47">
        <v>0.3523148148148148</v>
      </c>
      <c r="C86" s="44">
        <v>87.333299999999994</v>
      </c>
      <c r="D86" s="44">
        <v>12.61</v>
      </c>
      <c r="E86" s="44">
        <v>23.465</v>
      </c>
      <c r="F86" s="44">
        <v>14.504</v>
      </c>
      <c r="G86" s="44">
        <v>-4.5</v>
      </c>
      <c r="H86" s="44">
        <v>3.294</v>
      </c>
      <c r="I86" s="44">
        <v>7.48</v>
      </c>
      <c r="J86" s="44">
        <v>6.24</v>
      </c>
      <c r="K86" s="44">
        <v>71.844300000000004</v>
      </c>
      <c r="L86" s="44">
        <v>30.28</v>
      </c>
      <c r="N86" s="1"/>
      <c r="O86" s="60">
        <f t="shared" si="3"/>
        <v>1.0949999999999988E-2</v>
      </c>
      <c r="P86" s="1">
        <f t="shared" si="4"/>
        <v>22.286999999999999</v>
      </c>
    </row>
    <row r="87" spans="1:16" x14ac:dyDescent="0.3">
      <c r="A87" s="48">
        <v>42684</v>
      </c>
      <c r="B87" s="47">
        <v>0.35243055555555558</v>
      </c>
      <c r="C87" s="44">
        <v>87.5</v>
      </c>
      <c r="D87" s="44">
        <v>12.61</v>
      </c>
      <c r="E87" s="44">
        <v>23.471</v>
      </c>
      <c r="F87" s="44">
        <v>14.504</v>
      </c>
      <c r="G87" s="44">
        <v>-4.2</v>
      </c>
      <c r="H87" s="44">
        <v>3.2639999999999998</v>
      </c>
      <c r="I87" s="44">
        <v>7.48</v>
      </c>
      <c r="J87" s="44">
        <v>6.27</v>
      </c>
      <c r="K87" s="44">
        <v>72.191699999999997</v>
      </c>
      <c r="L87" s="44">
        <v>30.28</v>
      </c>
      <c r="N87" s="1"/>
      <c r="O87" s="60">
        <f t="shared" si="3"/>
        <v>2.6999999999999968E-2</v>
      </c>
      <c r="P87" s="1">
        <f t="shared" si="4"/>
        <v>22.292999999999999</v>
      </c>
    </row>
    <row r="88" spans="1:16" x14ac:dyDescent="0.3">
      <c r="A88" s="48">
        <v>42684</v>
      </c>
      <c r="B88" s="47">
        <v>0.35254629629629625</v>
      </c>
      <c r="C88" s="44">
        <v>87.666700000000006</v>
      </c>
      <c r="D88" s="44">
        <v>12.61</v>
      </c>
      <c r="E88" s="44">
        <v>23.568999999999999</v>
      </c>
      <c r="F88" s="44">
        <v>14.504</v>
      </c>
      <c r="G88" s="44">
        <v>-3.8</v>
      </c>
      <c r="H88" s="44">
        <v>3.2639999999999998</v>
      </c>
      <c r="I88" s="44">
        <v>7.48</v>
      </c>
      <c r="J88" s="44">
        <v>6.26</v>
      </c>
      <c r="K88" s="44">
        <v>72.170599999999993</v>
      </c>
      <c r="L88" s="44">
        <v>30.28</v>
      </c>
      <c r="N88" s="1"/>
      <c r="O88" s="60">
        <f t="shared" si="3"/>
        <v>4.8399999999999999E-2</v>
      </c>
      <c r="P88" s="1">
        <f t="shared" si="4"/>
        <v>22.390999999999998</v>
      </c>
    </row>
    <row r="89" spans="1:16" x14ac:dyDescent="0.3">
      <c r="A89" s="48">
        <v>42684</v>
      </c>
      <c r="B89" s="47">
        <v>0.35266203703703702</v>
      </c>
      <c r="C89" s="44">
        <v>87.833299999999994</v>
      </c>
      <c r="D89" s="44">
        <v>12.6</v>
      </c>
      <c r="E89" s="44">
        <v>23.350999999999999</v>
      </c>
      <c r="F89" s="44">
        <v>14.505000000000001</v>
      </c>
      <c r="G89" s="44">
        <v>-4.7</v>
      </c>
      <c r="H89" s="44">
        <v>3.2639999999999998</v>
      </c>
      <c r="I89" s="44">
        <v>7.48</v>
      </c>
      <c r="J89" s="44">
        <v>6.26</v>
      </c>
      <c r="K89" s="44">
        <v>72.063199999999995</v>
      </c>
      <c r="L89" s="44">
        <v>30.29</v>
      </c>
      <c r="N89" s="1"/>
      <c r="O89" s="60">
        <f t="shared" si="3"/>
        <v>2.4999999999997247E-4</v>
      </c>
      <c r="P89" s="1">
        <f t="shared" si="4"/>
        <v>22.172999999999998</v>
      </c>
    </row>
    <row r="90" spans="1:16" x14ac:dyDescent="0.3">
      <c r="A90" s="48">
        <v>42684</v>
      </c>
      <c r="B90" s="47">
        <v>0.3527777777777778</v>
      </c>
      <c r="C90" s="44">
        <v>88</v>
      </c>
      <c r="D90" s="44">
        <v>12.61</v>
      </c>
      <c r="E90" s="44">
        <v>23.443000000000001</v>
      </c>
      <c r="F90" s="44">
        <v>14.505000000000001</v>
      </c>
      <c r="G90" s="44">
        <v>-4.4000000000000004</v>
      </c>
      <c r="H90" s="44">
        <v>3.294</v>
      </c>
      <c r="I90" s="44">
        <v>7.48</v>
      </c>
      <c r="J90" s="44">
        <v>6.25</v>
      </c>
      <c r="K90" s="44">
        <v>72.012799999999999</v>
      </c>
      <c r="L90" s="44">
        <v>30.28</v>
      </c>
      <c r="O90" s="60">
        <f t="shared" si="3"/>
        <v>1.6299999999999953E-2</v>
      </c>
      <c r="P90" s="1">
        <f t="shared" si="4"/>
        <v>22.265000000000001</v>
      </c>
    </row>
    <row r="91" spans="1:16" x14ac:dyDescent="0.3">
      <c r="A91" s="48">
        <v>42684</v>
      </c>
      <c r="B91" s="47">
        <v>0.35289351851851852</v>
      </c>
      <c r="C91" s="44">
        <v>88.166700000000006</v>
      </c>
      <c r="D91" s="44">
        <v>12.61</v>
      </c>
      <c r="E91" s="44">
        <v>23.323</v>
      </c>
      <c r="F91" s="44">
        <v>14.505000000000001</v>
      </c>
      <c r="G91" s="44">
        <v>-4.4000000000000004</v>
      </c>
      <c r="H91" s="44">
        <v>3.294</v>
      </c>
      <c r="I91" s="44">
        <v>7.48</v>
      </c>
      <c r="J91" s="44">
        <v>6.26</v>
      </c>
      <c r="K91" s="44">
        <v>72.131399999999999</v>
      </c>
      <c r="L91" s="44">
        <v>30.29</v>
      </c>
      <c r="O91" s="60">
        <f t="shared" si="3"/>
        <v>1.6299999999999953E-2</v>
      </c>
      <c r="P91" s="1">
        <f t="shared" si="4"/>
        <v>22.145</v>
      </c>
    </row>
    <row r="92" spans="1:16" x14ac:dyDescent="0.3">
      <c r="A92" s="48">
        <v>42684</v>
      </c>
      <c r="B92" s="47">
        <v>0.35300925925925924</v>
      </c>
      <c r="C92" s="44">
        <v>88.333299999999994</v>
      </c>
      <c r="D92" s="44">
        <v>12.61</v>
      </c>
      <c r="E92" s="44">
        <v>23.170999999999999</v>
      </c>
      <c r="F92" s="44">
        <v>14.506</v>
      </c>
      <c r="G92" s="44">
        <v>-4.5</v>
      </c>
      <c r="H92" s="44">
        <v>3.294</v>
      </c>
      <c r="I92" s="44">
        <v>7.48</v>
      </c>
      <c r="J92" s="44">
        <v>6.25</v>
      </c>
      <c r="K92" s="44">
        <v>71.962199999999996</v>
      </c>
      <c r="L92" s="44">
        <v>30.29</v>
      </c>
      <c r="O92" s="60">
        <f t="shared" si="3"/>
        <v>1.0949999999999988E-2</v>
      </c>
      <c r="P92" s="1">
        <f t="shared" si="4"/>
        <v>21.992999999999999</v>
      </c>
    </row>
    <row r="93" spans="1:16" x14ac:dyDescent="0.3">
      <c r="A93" s="48">
        <v>42684</v>
      </c>
      <c r="B93" s="47">
        <v>0.35312499999999997</v>
      </c>
      <c r="C93" s="44">
        <v>88.5</v>
      </c>
      <c r="D93" s="44">
        <v>12.6</v>
      </c>
      <c r="E93" s="44">
        <v>22.669</v>
      </c>
      <c r="F93" s="44">
        <v>14.506</v>
      </c>
      <c r="G93" s="44">
        <v>-4.5</v>
      </c>
      <c r="H93" s="44">
        <v>3.294</v>
      </c>
      <c r="I93" s="44">
        <v>7.48</v>
      </c>
      <c r="J93" s="44">
        <v>6.25</v>
      </c>
      <c r="K93" s="44">
        <v>71.973100000000002</v>
      </c>
      <c r="L93" s="44">
        <v>30.29</v>
      </c>
      <c r="O93" s="60">
        <f t="shared" si="3"/>
        <v>1.0949999999999988E-2</v>
      </c>
      <c r="P93" s="1">
        <f t="shared" si="4"/>
        <v>21.491</v>
      </c>
    </row>
    <row r="94" spans="1:16" x14ac:dyDescent="0.3">
      <c r="A94" s="48">
        <v>42684</v>
      </c>
      <c r="B94" s="47">
        <v>0.35324074074074074</v>
      </c>
      <c r="C94" s="44">
        <v>88.666700000000006</v>
      </c>
      <c r="D94" s="44">
        <v>12.6</v>
      </c>
      <c r="E94" s="44">
        <v>22.335999999999999</v>
      </c>
      <c r="F94" s="44">
        <v>14.506</v>
      </c>
      <c r="G94" s="44">
        <v>-3.3</v>
      </c>
      <c r="H94" s="44">
        <v>3.2639999999999998</v>
      </c>
      <c r="I94" s="44">
        <v>7.48</v>
      </c>
      <c r="J94" s="44">
        <v>6.25</v>
      </c>
      <c r="K94" s="44">
        <v>71.894599999999997</v>
      </c>
      <c r="L94" s="44">
        <v>30.03</v>
      </c>
      <c r="O94" s="60">
        <f t="shared" si="3"/>
        <v>7.5149999999999995E-2</v>
      </c>
      <c r="P94" s="1">
        <f t="shared" si="4"/>
        <v>21.157999999999998</v>
      </c>
    </row>
    <row r="95" spans="1:16" x14ac:dyDescent="0.3">
      <c r="A95" s="48">
        <v>42684</v>
      </c>
      <c r="B95" s="47">
        <v>0.35335648148148152</v>
      </c>
      <c r="C95" s="44">
        <v>88.833299999999994</v>
      </c>
      <c r="D95" s="44">
        <v>12.6</v>
      </c>
      <c r="E95" s="44">
        <v>21.998000000000001</v>
      </c>
      <c r="F95" s="44">
        <v>14.506</v>
      </c>
      <c r="G95" s="44">
        <v>-4.5</v>
      </c>
      <c r="H95" s="44">
        <v>3.2639999999999998</v>
      </c>
      <c r="I95" s="44">
        <v>7.48</v>
      </c>
      <c r="J95" s="44">
        <v>6.26</v>
      </c>
      <c r="K95" s="44">
        <v>71.963099999999997</v>
      </c>
      <c r="L95" s="44">
        <v>30.02</v>
      </c>
      <c r="O95" s="60">
        <f t="shared" si="3"/>
        <v>1.0949999999999988E-2</v>
      </c>
      <c r="P95" s="1">
        <f t="shared" si="4"/>
        <v>20.82</v>
      </c>
    </row>
    <row r="96" spans="1:16" x14ac:dyDescent="0.3">
      <c r="A96" s="48">
        <v>42684</v>
      </c>
      <c r="B96" s="47">
        <v>0.35347222222222219</v>
      </c>
      <c r="C96" s="44">
        <v>89</v>
      </c>
      <c r="D96" s="44">
        <v>12.6</v>
      </c>
      <c r="E96" s="44">
        <v>21.573</v>
      </c>
      <c r="F96" s="44">
        <v>14.506</v>
      </c>
      <c r="G96" s="44">
        <v>-4.5</v>
      </c>
      <c r="H96" s="44">
        <v>3.2639999999999998</v>
      </c>
      <c r="I96" s="44">
        <v>7.49</v>
      </c>
      <c r="J96" s="44">
        <v>6.28</v>
      </c>
      <c r="K96" s="44">
        <v>72.169600000000003</v>
      </c>
      <c r="L96" s="44">
        <v>30.02</v>
      </c>
      <c r="O96" s="60">
        <f t="shared" si="3"/>
        <v>1.0949999999999988E-2</v>
      </c>
      <c r="P96" s="1">
        <f t="shared" si="4"/>
        <v>20.395</v>
      </c>
    </row>
    <row r="97" spans="1:16" x14ac:dyDescent="0.3">
      <c r="A97" s="48">
        <v>42684</v>
      </c>
      <c r="B97" s="47">
        <v>0.35358796296296297</v>
      </c>
      <c r="C97" s="44">
        <v>89.166700000000006</v>
      </c>
      <c r="D97" s="44">
        <v>12.6</v>
      </c>
      <c r="E97" s="44">
        <v>21.344000000000001</v>
      </c>
      <c r="F97" s="44">
        <v>14.505000000000001</v>
      </c>
      <c r="G97" s="44">
        <v>-4.5</v>
      </c>
      <c r="H97" s="44">
        <v>3.294</v>
      </c>
      <c r="I97" s="44">
        <v>7.49</v>
      </c>
      <c r="J97" s="44">
        <v>6.29</v>
      </c>
      <c r="K97" s="44">
        <v>72.373800000000003</v>
      </c>
      <c r="L97" s="44">
        <v>30.02</v>
      </c>
      <c r="O97" s="60">
        <f t="shared" si="3"/>
        <v>1.0949999999999988E-2</v>
      </c>
      <c r="P97" s="1">
        <f t="shared" si="4"/>
        <v>20.166</v>
      </c>
    </row>
    <row r="98" spans="1:16" x14ac:dyDescent="0.3">
      <c r="A98" s="48">
        <v>42684</v>
      </c>
      <c r="B98" s="47">
        <v>0.35370370370370369</v>
      </c>
      <c r="C98" s="44">
        <v>89.333299999999994</v>
      </c>
      <c r="D98" s="44">
        <v>12.6</v>
      </c>
      <c r="E98" s="44">
        <v>21.268000000000001</v>
      </c>
      <c r="F98" s="44">
        <v>14.505000000000001</v>
      </c>
      <c r="G98" s="44">
        <v>-4.5</v>
      </c>
      <c r="H98" s="44">
        <v>3.294</v>
      </c>
      <c r="I98" s="44">
        <v>7.49</v>
      </c>
      <c r="J98" s="44">
        <v>6.31</v>
      </c>
      <c r="K98" s="44">
        <v>72.602500000000006</v>
      </c>
      <c r="L98" s="44">
        <v>30.02</v>
      </c>
      <c r="O98" s="60">
        <f t="shared" si="3"/>
        <v>1.0949999999999988E-2</v>
      </c>
      <c r="P98" s="1">
        <f t="shared" si="4"/>
        <v>20.09</v>
      </c>
    </row>
    <row r="99" spans="1:16" x14ac:dyDescent="0.3">
      <c r="A99" s="48">
        <v>42684</v>
      </c>
      <c r="B99" s="47">
        <v>0.35381944444444446</v>
      </c>
      <c r="C99" s="44">
        <v>89.5</v>
      </c>
      <c r="D99" s="44">
        <v>12.6</v>
      </c>
      <c r="E99" s="44">
        <v>21.266999999999999</v>
      </c>
      <c r="F99" s="44">
        <v>14.506</v>
      </c>
      <c r="G99" s="44">
        <v>-4.4000000000000004</v>
      </c>
      <c r="H99" s="44">
        <v>3.323</v>
      </c>
      <c r="I99" s="44">
        <v>7.49</v>
      </c>
      <c r="J99" s="44">
        <v>6.33</v>
      </c>
      <c r="K99" s="44">
        <v>72.825299999999999</v>
      </c>
      <c r="L99" s="44">
        <v>30.02</v>
      </c>
      <c r="O99" s="60">
        <f t="shared" si="3"/>
        <v>1.6299999999999953E-2</v>
      </c>
      <c r="P99" s="1">
        <f t="shared" si="4"/>
        <v>20.088999999999999</v>
      </c>
    </row>
    <row r="100" spans="1:16" x14ac:dyDescent="0.3">
      <c r="A100" s="48">
        <v>42684</v>
      </c>
      <c r="B100" s="47">
        <v>0.35393518518518513</v>
      </c>
      <c r="C100" s="44">
        <v>89.666700000000006</v>
      </c>
      <c r="D100" s="44">
        <v>12.6</v>
      </c>
      <c r="E100" s="44">
        <v>21.12</v>
      </c>
      <c r="F100" s="44">
        <v>14.506</v>
      </c>
      <c r="G100" s="44">
        <v>-4.4000000000000004</v>
      </c>
      <c r="H100" s="44">
        <v>3.323</v>
      </c>
      <c r="I100" s="44">
        <v>7.49</v>
      </c>
      <c r="J100" s="44">
        <v>6.35</v>
      </c>
      <c r="K100" s="44">
        <v>73.041600000000003</v>
      </c>
      <c r="L100" s="44">
        <v>30.02</v>
      </c>
      <c r="O100" s="60">
        <f t="shared" si="3"/>
        <v>1.6299999999999953E-2</v>
      </c>
      <c r="P100" s="1">
        <f t="shared" si="4"/>
        <v>19.942</v>
      </c>
    </row>
    <row r="101" spans="1:16" x14ac:dyDescent="0.3">
      <c r="A101" s="48">
        <v>42684</v>
      </c>
      <c r="B101" s="47">
        <v>0.35405092592592591</v>
      </c>
      <c r="C101" s="44">
        <v>89.833299999999994</v>
      </c>
      <c r="D101" s="44">
        <v>12.61</v>
      </c>
      <c r="E101" s="44">
        <v>20.82</v>
      </c>
      <c r="F101" s="44">
        <v>14.506</v>
      </c>
      <c r="G101" s="44">
        <v>-4.5999999999999996</v>
      </c>
      <c r="H101" s="44">
        <v>3.294</v>
      </c>
      <c r="I101" s="44">
        <v>7.49</v>
      </c>
      <c r="J101" s="44">
        <v>6.34</v>
      </c>
      <c r="K101" s="44">
        <v>72.874499999999998</v>
      </c>
      <c r="L101" s="44">
        <v>30.02</v>
      </c>
      <c r="O101" s="60">
        <f t="shared" si="3"/>
        <v>5.5999999999999939E-3</v>
      </c>
      <c r="P101" s="1">
        <f t="shared" si="4"/>
        <v>19.641999999999999</v>
      </c>
    </row>
    <row r="102" spans="1:16" x14ac:dyDescent="0.3">
      <c r="A102" s="48">
        <v>42684</v>
      </c>
      <c r="B102" s="47">
        <v>0.35416666666666669</v>
      </c>
      <c r="C102" s="44">
        <v>90</v>
      </c>
      <c r="D102" s="44">
        <v>12.6</v>
      </c>
      <c r="E102" s="44">
        <v>20.803999999999998</v>
      </c>
      <c r="F102" s="44">
        <v>14.506</v>
      </c>
      <c r="G102" s="44">
        <v>-3.9</v>
      </c>
      <c r="H102" s="44">
        <v>3.323</v>
      </c>
      <c r="I102" s="44">
        <v>7.5</v>
      </c>
      <c r="J102" s="44">
        <v>6.33</v>
      </c>
      <c r="K102" s="44">
        <v>72.807699999999997</v>
      </c>
      <c r="L102" s="44">
        <v>30.02</v>
      </c>
      <c r="O102" s="60">
        <f t="shared" si="3"/>
        <v>4.3049999999999977E-2</v>
      </c>
      <c r="P102" s="1">
        <f t="shared" si="4"/>
        <v>19.625999999999998</v>
      </c>
    </row>
    <row r="103" spans="1:16" x14ac:dyDescent="0.3">
      <c r="A103" s="48">
        <v>42684</v>
      </c>
      <c r="B103" s="47">
        <v>0.35428240740740741</v>
      </c>
      <c r="C103" s="44">
        <v>90.166700000000006</v>
      </c>
      <c r="D103" s="44">
        <v>12.61</v>
      </c>
      <c r="E103" s="44">
        <v>20.815000000000001</v>
      </c>
      <c r="F103" s="44">
        <v>14.506</v>
      </c>
      <c r="G103" s="44">
        <v>-4.5999999999999996</v>
      </c>
      <c r="H103" s="44">
        <v>3.294</v>
      </c>
      <c r="I103" s="44">
        <v>7.5</v>
      </c>
      <c r="J103" s="44">
        <v>6.35</v>
      </c>
      <c r="K103" s="44">
        <v>73.027299999999997</v>
      </c>
      <c r="L103" s="44">
        <v>30.01</v>
      </c>
      <c r="O103" s="60">
        <f t="shared" si="3"/>
        <v>5.5999999999999939E-3</v>
      </c>
      <c r="P103" s="1">
        <f t="shared" si="4"/>
        <v>19.637</v>
      </c>
    </row>
    <row r="104" spans="1:16" x14ac:dyDescent="0.3">
      <c r="A104" s="48">
        <v>42684</v>
      </c>
      <c r="B104" s="47">
        <v>0.35439814814814818</v>
      </c>
      <c r="C104" s="44">
        <v>90.333299999999994</v>
      </c>
      <c r="D104" s="44">
        <v>12.61</v>
      </c>
      <c r="E104" s="44">
        <v>20.917999999999999</v>
      </c>
      <c r="F104" s="44">
        <v>14.506</v>
      </c>
      <c r="G104" s="44">
        <v>-4.5</v>
      </c>
      <c r="H104" s="44">
        <v>3.2639999999999998</v>
      </c>
      <c r="I104" s="44">
        <v>7.5</v>
      </c>
      <c r="J104" s="44">
        <v>6.36</v>
      </c>
      <c r="K104" s="44">
        <v>73.093299999999999</v>
      </c>
      <c r="L104" s="44">
        <v>30</v>
      </c>
      <c r="O104" s="60">
        <f t="shared" si="3"/>
        <v>1.0949999999999988E-2</v>
      </c>
      <c r="P104" s="1">
        <f t="shared" si="4"/>
        <v>19.739999999999998</v>
      </c>
    </row>
    <row r="105" spans="1:16" x14ac:dyDescent="0.3">
      <c r="A105" s="48">
        <v>42684</v>
      </c>
      <c r="B105" s="47">
        <v>0.35451388888888885</v>
      </c>
      <c r="C105" s="44">
        <v>90.5</v>
      </c>
      <c r="D105" s="44">
        <v>12.61</v>
      </c>
      <c r="E105" s="44">
        <v>21.088000000000001</v>
      </c>
      <c r="F105" s="44">
        <v>14.506</v>
      </c>
      <c r="G105" s="44">
        <v>-4.5</v>
      </c>
      <c r="H105" s="44">
        <v>3.323</v>
      </c>
      <c r="I105" s="44">
        <v>7.5</v>
      </c>
      <c r="J105" s="44">
        <v>6.36</v>
      </c>
      <c r="K105" s="44">
        <v>73.203900000000004</v>
      </c>
      <c r="L105" s="44">
        <v>30.02</v>
      </c>
      <c r="O105" s="60">
        <f t="shared" ref="O105:O136" si="5">IF(G105="","",IF(G105*O$2+O$3&lt;0,0,G105*O$2+O$3))</f>
        <v>1.0949999999999988E-2</v>
      </c>
      <c r="P105" s="1">
        <f t="shared" si="4"/>
        <v>19.91</v>
      </c>
    </row>
    <row r="106" spans="1:16" x14ac:dyDescent="0.3">
      <c r="A106" s="48">
        <v>42684</v>
      </c>
      <c r="B106" s="47">
        <v>0.35462962962962963</v>
      </c>
      <c r="C106" s="44">
        <v>90.666700000000006</v>
      </c>
      <c r="D106" s="44">
        <v>12.61</v>
      </c>
      <c r="E106" s="44">
        <v>18.623000000000001</v>
      </c>
      <c r="F106" s="44">
        <v>14.500999999999999</v>
      </c>
      <c r="G106" s="44">
        <v>-4</v>
      </c>
      <c r="H106" s="44">
        <v>3.294</v>
      </c>
      <c r="I106" s="44">
        <v>7.51</v>
      </c>
      <c r="J106" s="44">
        <v>6.35</v>
      </c>
      <c r="K106" s="44">
        <v>73.026499999999999</v>
      </c>
      <c r="L106" s="44">
        <v>30.01</v>
      </c>
      <c r="O106" s="60">
        <f t="shared" si="5"/>
        <v>3.7699999999999984E-2</v>
      </c>
      <c r="P106" s="1">
        <f t="shared" si="4"/>
        <v>17.445</v>
      </c>
    </row>
    <row r="107" spans="1:16" x14ac:dyDescent="0.3">
      <c r="A107" s="48">
        <v>42684</v>
      </c>
      <c r="B107" s="47">
        <v>0.35474537037037041</v>
      </c>
      <c r="C107" s="44">
        <v>90.833299999999994</v>
      </c>
      <c r="D107" s="44">
        <v>12.65</v>
      </c>
      <c r="E107" s="44">
        <v>11.648999999999999</v>
      </c>
      <c r="F107" s="44">
        <v>14.493</v>
      </c>
      <c r="G107" s="44">
        <v>-2.9</v>
      </c>
      <c r="H107" s="44">
        <v>3.294</v>
      </c>
      <c r="I107" s="44">
        <v>7.6</v>
      </c>
      <c r="J107" s="44">
        <v>6.68</v>
      </c>
      <c r="K107" s="44">
        <v>76.878</v>
      </c>
      <c r="L107" s="44">
        <v>29.82</v>
      </c>
      <c r="O107" s="60">
        <f t="shared" si="5"/>
        <v>9.6549999999999997E-2</v>
      </c>
      <c r="P107" s="1">
        <f t="shared" si="4"/>
        <v>10.471</v>
      </c>
    </row>
    <row r="108" spans="1:16" x14ac:dyDescent="0.3">
      <c r="A108" s="48">
        <v>42684</v>
      </c>
      <c r="B108" s="47">
        <v>0.35486111111111113</v>
      </c>
      <c r="C108" s="44">
        <v>91</v>
      </c>
      <c r="D108" s="44">
        <v>12.66</v>
      </c>
      <c r="E108" s="44">
        <v>11.834</v>
      </c>
      <c r="F108" s="44">
        <v>14.493</v>
      </c>
      <c r="G108" s="44">
        <v>-3.4</v>
      </c>
      <c r="H108" s="44">
        <v>3.2639999999999998</v>
      </c>
      <c r="I108" s="44">
        <v>7.61</v>
      </c>
      <c r="J108" s="44">
        <v>7.12</v>
      </c>
      <c r="K108" s="44">
        <v>81.998199999999997</v>
      </c>
      <c r="L108" s="44">
        <v>29.82</v>
      </c>
      <c r="O108" s="60">
        <f t="shared" si="5"/>
        <v>6.9800000000000001E-2</v>
      </c>
      <c r="P108" s="1">
        <f t="shared" si="4"/>
        <v>10.655999999999999</v>
      </c>
    </row>
    <row r="109" spans="1:16" x14ac:dyDescent="0.3">
      <c r="A109" s="48">
        <v>42684</v>
      </c>
      <c r="B109" s="47">
        <v>0.35497685185185185</v>
      </c>
      <c r="C109" s="44">
        <v>91.166700000000006</v>
      </c>
      <c r="D109" s="44">
        <v>12.67</v>
      </c>
      <c r="E109" s="44">
        <v>11.763</v>
      </c>
      <c r="F109" s="44">
        <v>14.494</v>
      </c>
      <c r="G109" s="44">
        <v>-3.3</v>
      </c>
      <c r="H109" s="44">
        <v>3.323</v>
      </c>
      <c r="I109" s="44">
        <v>7.61</v>
      </c>
      <c r="J109" s="44">
        <v>7.3</v>
      </c>
      <c r="K109" s="44">
        <v>84.0822</v>
      </c>
      <c r="L109" s="44">
        <v>29.82</v>
      </c>
      <c r="O109" s="60">
        <f t="shared" si="5"/>
        <v>7.5149999999999995E-2</v>
      </c>
      <c r="P109" s="1">
        <f t="shared" si="4"/>
        <v>10.585000000000001</v>
      </c>
    </row>
    <row r="110" spans="1:16" x14ac:dyDescent="0.3">
      <c r="A110" s="48">
        <v>42684</v>
      </c>
      <c r="B110" s="47">
        <v>0.35509259259259257</v>
      </c>
      <c r="C110" s="44">
        <v>91.333299999999994</v>
      </c>
      <c r="D110" s="44">
        <v>12.67</v>
      </c>
      <c r="E110" s="44">
        <v>11.696999999999999</v>
      </c>
      <c r="F110" s="44">
        <v>14.494</v>
      </c>
      <c r="G110" s="44">
        <v>-2.5</v>
      </c>
      <c r="H110" s="44">
        <v>3.323</v>
      </c>
      <c r="I110" s="44">
        <v>7.61</v>
      </c>
      <c r="J110" s="44">
        <v>7.36</v>
      </c>
      <c r="K110" s="44">
        <v>84.694000000000003</v>
      </c>
      <c r="L110" s="44">
        <v>29.82</v>
      </c>
      <c r="O110" s="60">
        <f t="shared" si="5"/>
        <v>0.11794999999999997</v>
      </c>
      <c r="P110" s="1">
        <f t="shared" si="4"/>
        <v>10.518999999999998</v>
      </c>
    </row>
    <row r="111" spans="1:16" x14ac:dyDescent="0.3">
      <c r="A111" s="48">
        <v>42684</v>
      </c>
      <c r="B111" s="47">
        <v>0.35520833333333335</v>
      </c>
      <c r="C111" s="44">
        <v>91.5</v>
      </c>
      <c r="D111" s="44">
        <v>12.67</v>
      </c>
      <c r="E111" s="44">
        <v>11.746</v>
      </c>
      <c r="F111" s="44">
        <v>14.494</v>
      </c>
      <c r="G111" s="44">
        <v>-3.2</v>
      </c>
      <c r="H111" s="44">
        <v>3.294</v>
      </c>
      <c r="I111" s="44">
        <v>7.61</v>
      </c>
      <c r="J111" s="44">
        <v>7.39</v>
      </c>
      <c r="K111" s="44">
        <v>85.095299999999995</v>
      </c>
      <c r="L111" s="44">
        <v>29.82</v>
      </c>
      <c r="O111" s="60">
        <f t="shared" si="5"/>
        <v>8.049999999999996E-2</v>
      </c>
      <c r="P111" s="1">
        <f t="shared" si="4"/>
        <v>10.568000000000001</v>
      </c>
    </row>
    <row r="112" spans="1:16" x14ac:dyDescent="0.3">
      <c r="A112" s="48">
        <v>42684</v>
      </c>
      <c r="B112" s="47">
        <v>0.35532407407407413</v>
      </c>
      <c r="C112" s="44">
        <v>91.666700000000006</v>
      </c>
      <c r="D112" s="44">
        <v>12.68</v>
      </c>
      <c r="E112" s="44">
        <v>11.746</v>
      </c>
      <c r="F112" s="44">
        <v>14.494999999999999</v>
      </c>
      <c r="G112" s="44">
        <v>-2.6</v>
      </c>
      <c r="H112" s="44">
        <v>3.323</v>
      </c>
      <c r="I112" s="44">
        <v>7.62</v>
      </c>
      <c r="J112" s="44">
        <v>7.41</v>
      </c>
      <c r="K112" s="44">
        <v>85.295599999999993</v>
      </c>
      <c r="L112" s="44">
        <v>29.81</v>
      </c>
      <c r="O112" s="60">
        <f t="shared" si="5"/>
        <v>0.11259999999999998</v>
      </c>
      <c r="P112" s="1">
        <f t="shared" si="4"/>
        <v>10.568000000000001</v>
      </c>
    </row>
    <row r="113" spans="1:16" x14ac:dyDescent="0.3">
      <c r="A113" s="48">
        <v>42684</v>
      </c>
      <c r="B113" s="47">
        <v>0.35543981481481479</v>
      </c>
      <c r="C113" s="44">
        <v>91.833299999999994</v>
      </c>
      <c r="D113" s="44">
        <v>12.68</v>
      </c>
      <c r="E113" s="44">
        <v>11.843999999999999</v>
      </c>
      <c r="F113" s="44">
        <v>14.494999999999999</v>
      </c>
      <c r="G113" s="44">
        <v>-3.2</v>
      </c>
      <c r="H113" s="44">
        <v>3.2639999999999998</v>
      </c>
      <c r="I113" s="44">
        <v>7.61</v>
      </c>
      <c r="J113" s="44">
        <v>7.44</v>
      </c>
      <c r="K113" s="44">
        <v>85.643000000000001</v>
      </c>
      <c r="L113" s="44">
        <v>29.81</v>
      </c>
      <c r="O113" s="60">
        <f t="shared" si="5"/>
        <v>8.049999999999996E-2</v>
      </c>
      <c r="P113" s="1">
        <f t="shared" si="4"/>
        <v>10.666</v>
      </c>
    </row>
    <row r="114" spans="1:16" x14ac:dyDescent="0.3">
      <c r="A114" s="48">
        <v>42684</v>
      </c>
      <c r="B114" s="47">
        <v>0.35555555555555557</v>
      </c>
      <c r="C114" s="44">
        <v>92</v>
      </c>
      <c r="D114" s="44">
        <v>12.68</v>
      </c>
      <c r="E114" s="44">
        <v>11.839</v>
      </c>
      <c r="F114" s="44">
        <v>14.494999999999999</v>
      </c>
      <c r="G114" s="44">
        <v>-3.4</v>
      </c>
      <c r="H114" s="44">
        <v>3.294</v>
      </c>
      <c r="I114" s="44">
        <v>7.61</v>
      </c>
      <c r="J114" s="44">
        <v>7.45</v>
      </c>
      <c r="K114" s="44">
        <v>85.758799999999994</v>
      </c>
      <c r="L114" s="44">
        <v>29.81</v>
      </c>
      <c r="O114" s="60">
        <f t="shared" si="5"/>
        <v>6.9800000000000001E-2</v>
      </c>
      <c r="P114" s="1">
        <f t="shared" si="4"/>
        <v>10.661000000000001</v>
      </c>
    </row>
    <row r="115" spans="1:16" x14ac:dyDescent="0.3">
      <c r="A115" s="48">
        <v>42684</v>
      </c>
      <c r="B115" s="47">
        <v>0.35567129629629629</v>
      </c>
      <c r="C115" s="44">
        <v>92.166700000000006</v>
      </c>
      <c r="D115" s="44">
        <v>12.68</v>
      </c>
      <c r="E115" s="44">
        <v>11.811</v>
      </c>
      <c r="F115" s="44">
        <v>14.494999999999999</v>
      </c>
      <c r="G115" s="44">
        <v>-3.2</v>
      </c>
      <c r="H115" s="44">
        <v>3.323</v>
      </c>
      <c r="I115" s="44">
        <v>7.61</v>
      </c>
      <c r="J115" s="44">
        <v>7.47</v>
      </c>
      <c r="K115" s="44">
        <v>85.928799999999995</v>
      </c>
      <c r="L115" s="44">
        <v>29.81</v>
      </c>
      <c r="O115" s="60">
        <f t="shared" si="5"/>
        <v>8.049999999999996E-2</v>
      </c>
      <c r="P115" s="1">
        <f t="shared" si="4"/>
        <v>10.632999999999999</v>
      </c>
    </row>
    <row r="116" spans="1:16" x14ac:dyDescent="0.3">
      <c r="A116" s="48">
        <v>42684</v>
      </c>
      <c r="B116" s="47">
        <v>0.35578703703703707</v>
      </c>
      <c r="C116" s="44">
        <v>92.333299999999994</v>
      </c>
      <c r="D116" s="44">
        <v>12.68</v>
      </c>
      <c r="E116" s="44">
        <v>11.827999999999999</v>
      </c>
      <c r="F116" s="44">
        <v>14.494999999999999</v>
      </c>
      <c r="G116" s="44">
        <v>-2.9</v>
      </c>
      <c r="H116" s="44">
        <v>3.294</v>
      </c>
      <c r="I116" s="44">
        <v>7.61</v>
      </c>
      <c r="J116" s="44">
        <v>7.47</v>
      </c>
      <c r="K116" s="44">
        <v>85.997699999999995</v>
      </c>
      <c r="L116" s="44">
        <v>29.81</v>
      </c>
      <c r="O116" s="60">
        <f t="shared" si="5"/>
        <v>9.6549999999999997E-2</v>
      </c>
      <c r="P116" s="1">
        <f t="shared" si="4"/>
        <v>10.649999999999999</v>
      </c>
    </row>
    <row r="117" spans="1:16" x14ac:dyDescent="0.3">
      <c r="A117" s="48">
        <v>42684</v>
      </c>
      <c r="B117" s="47">
        <v>0.35590277777777773</v>
      </c>
      <c r="C117" s="44">
        <v>92.5</v>
      </c>
      <c r="D117" s="44">
        <v>12.69</v>
      </c>
      <c r="E117" s="44">
        <v>11.789</v>
      </c>
      <c r="F117" s="44">
        <v>14.496</v>
      </c>
      <c r="G117" s="44">
        <v>-3.4</v>
      </c>
      <c r="H117" s="44">
        <v>3.294</v>
      </c>
      <c r="I117" s="44">
        <v>7.61</v>
      </c>
      <c r="J117" s="44">
        <v>7.49</v>
      </c>
      <c r="K117" s="44">
        <v>86.185400000000001</v>
      </c>
      <c r="L117" s="44">
        <v>29.8</v>
      </c>
      <c r="O117" s="60">
        <f t="shared" si="5"/>
        <v>6.9800000000000001E-2</v>
      </c>
      <c r="P117" s="1">
        <f t="shared" si="4"/>
        <v>10.611000000000001</v>
      </c>
    </row>
    <row r="118" spans="1:16" x14ac:dyDescent="0.3">
      <c r="A118" s="48">
        <v>42684</v>
      </c>
      <c r="B118" s="47">
        <v>0.35601851851851851</v>
      </c>
      <c r="C118" s="44">
        <v>92.666700000000006</v>
      </c>
      <c r="D118" s="44">
        <v>12.69</v>
      </c>
      <c r="E118" s="44">
        <v>11.778</v>
      </c>
      <c r="F118" s="44">
        <v>14.496</v>
      </c>
      <c r="G118" s="44">
        <v>-2.6</v>
      </c>
      <c r="H118" s="44">
        <v>3.2639999999999998</v>
      </c>
      <c r="I118" s="44">
        <v>7.62</v>
      </c>
      <c r="J118" s="44">
        <v>7.49</v>
      </c>
      <c r="K118" s="44">
        <v>86.277900000000002</v>
      </c>
      <c r="L118" s="44">
        <v>29.8</v>
      </c>
      <c r="O118" s="60">
        <f t="shared" si="5"/>
        <v>0.11259999999999998</v>
      </c>
      <c r="P118" s="1">
        <f t="shared" si="4"/>
        <v>10.600000000000001</v>
      </c>
    </row>
    <row r="119" spans="1:16" x14ac:dyDescent="0.3">
      <c r="A119" s="48">
        <v>42684</v>
      </c>
      <c r="B119" s="47">
        <v>0.35613425925925929</v>
      </c>
      <c r="C119" s="44">
        <v>92.833299999999994</v>
      </c>
      <c r="D119" s="44">
        <v>12.68</v>
      </c>
      <c r="E119" s="44">
        <v>11.821999999999999</v>
      </c>
      <c r="F119" s="44">
        <v>14.496</v>
      </c>
      <c r="G119" s="44">
        <v>-1.7</v>
      </c>
      <c r="H119" s="44">
        <v>3.294</v>
      </c>
      <c r="I119" s="44">
        <v>7.62</v>
      </c>
      <c r="J119" s="44">
        <v>7.49</v>
      </c>
      <c r="K119" s="44">
        <v>86.229900000000001</v>
      </c>
      <c r="L119" s="44">
        <v>29.81</v>
      </c>
      <c r="O119" s="60">
        <f t="shared" si="5"/>
        <v>0.16075</v>
      </c>
      <c r="P119" s="1">
        <f t="shared" si="4"/>
        <v>10.643999999999998</v>
      </c>
    </row>
    <row r="120" spans="1:16" x14ac:dyDescent="0.3">
      <c r="A120" s="48">
        <v>42684</v>
      </c>
      <c r="B120" s="47">
        <v>0.35625000000000001</v>
      </c>
      <c r="C120" s="44">
        <v>93</v>
      </c>
      <c r="D120" s="44">
        <v>12.69</v>
      </c>
      <c r="E120" s="44">
        <v>11.773</v>
      </c>
      <c r="F120" s="44">
        <v>14.496</v>
      </c>
      <c r="G120" s="44">
        <v>-0.7</v>
      </c>
      <c r="H120" s="44">
        <v>3.294</v>
      </c>
      <c r="I120" s="44">
        <v>7.62</v>
      </c>
      <c r="J120" s="44">
        <v>7.51</v>
      </c>
      <c r="K120" s="44">
        <v>86.458299999999994</v>
      </c>
      <c r="L120" s="44">
        <v>29.81</v>
      </c>
      <c r="O120" s="60">
        <f t="shared" si="5"/>
        <v>0.21425</v>
      </c>
      <c r="P120" s="1">
        <f t="shared" si="4"/>
        <v>10.594999999999999</v>
      </c>
    </row>
    <row r="121" spans="1:16" x14ac:dyDescent="0.3">
      <c r="A121" s="48">
        <v>42684</v>
      </c>
      <c r="B121" s="47">
        <v>0.35636574074074073</v>
      </c>
      <c r="C121" s="44">
        <v>93.166700000000006</v>
      </c>
      <c r="D121" s="44">
        <v>12.7</v>
      </c>
      <c r="E121" s="44">
        <v>11.724</v>
      </c>
      <c r="F121" s="44">
        <v>14.497</v>
      </c>
      <c r="G121" s="44">
        <v>-2.7</v>
      </c>
      <c r="H121" s="44">
        <v>3.323</v>
      </c>
      <c r="I121" s="44">
        <v>7.62</v>
      </c>
      <c r="J121" s="44">
        <v>7.52</v>
      </c>
      <c r="K121" s="44">
        <v>86.564300000000003</v>
      </c>
      <c r="L121" s="44">
        <v>29.8</v>
      </c>
      <c r="O121" s="60">
        <f t="shared" si="5"/>
        <v>0.10724999999999998</v>
      </c>
      <c r="P121" s="1">
        <f t="shared" si="4"/>
        <v>10.545999999999999</v>
      </c>
    </row>
    <row r="122" spans="1:16" x14ac:dyDescent="0.3">
      <c r="A122" s="48">
        <v>42684</v>
      </c>
      <c r="B122" s="47">
        <v>0.35648148148148145</v>
      </c>
      <c r="C122" s="44">
        <v>93.333299999999994</v>
      </c>
      <c r="D122" s="44">
        <v>12.7</v>
      </c>
      <c r="E122" s="44">
        <v>11.657999999999999</v>
      </c>
      <c r="F122" s="44">
        <v>14.497</v>
      </c>
      <c r="G122" s="44">
        <v>-2.2000000000000002</v>
      </c>
      <c r="H122" s="44">
        <v>3.294</v>
      </c>
      <c r="I122" s="44">
        <v>7.62</v>
      </c>
      <c r="J122" s="44">
        <v>7.54</v>
      </c>
      <c r="K122" s="44">
        <v>86.867000000000004</v>
      </c>
      <c r="L122" s="44">
        <v>29.81</v>
      </c>
      <c r="O122" s="60">
        <f t="shared" si="5"/>
        <v>0.13399999999999995</v>
      </c>
      <c r="P122" s="1">
        <f t="shared" si="4"/>
        <v>10.48</v>
      </c>
    </row>
    <row r="123" spans="1:16" x14ac:dyDescent="0.3">
      <c r="A123" s="48">
        <v>42684</v>
      </c>
      <c r="B123" s="47">
        <v>0.35659722222222223</v>
      </c>
      <c r="C123" s="44">
        <v>93.5</v>
      </c>
      <c r="D123" s="44">
        <v>12.71</v>
      </c>
      <c r="E123" s="44">
        <v>11.724</v>
      </c>
      <c r="F123" s="44">
        <v>14.497</v>
      </c>
      <c r="G123" s="44">
        <v>-3</v>
      </c>
      <c r="H123" s="44">
        <v>3.323</v>
      </c>
      <c r="I123" s="44">
        <v>7.62</v>
      </c>
      <c r="J123" s="44">
        <v>7.58</v>
      </c>
      <c r="K123" s="44">
        <v>87.327799999999996</v>
      </c>
      <c r="L123" s="44">
        <v>29.8</v>
      </c>
      <c r="O123" s="60">
        <f t="shared" si="5"/>
        <v>9.1199999999999976E-2</v>
      </c>
      <c r="P123" s="1">
        <f t="shared" si="4"/>
        <v>10.545999999999999</v>
      </c>
    </row>
    <row r="124" spans="1:16" x14ac:dyDescent="0.3">
      <c r="A124" s="48">
        <v>42684</v>
      </c>
      <c r="B124" s="47">
        <v>0.35671296296296301</v>
      </c>
      <c r="C124" s="44">
        <v>93.666700000000006</v>
      </c>
      <c r="D124" s="44">
        <v>12.71</v>
      </c>
      <c r="E124" s="44">
        <v>11.663</v>
      </c>
      <c r="F124" s="44">
        <v>14.497</v>
      </c>
      <c r="G124" s="44">
        <v>-2.4</v>
      </c>
      <c r="H124" s="44">
        <v>3.294</v>
      </c>
      <c r="I124" s="44">
        <v>7.63</v>
      </c>
      <c r="J124" s="44">
        <v>7.59</v>
      </c>
      <c r="K124" s="44">
        <v>87.466700000000003</v>
      </c>
      <c r="L124" s="44">
        <v>29.8</v>
      </c>
      <c r="O124" s="60">
        <f t="shared" si="5"/>
        <v>0.12329999999999999</v>
      </c>
      <c r="P124" s="1">
        <f t="shared" si="4"/>
        <v>10.484999999999999</v>
      </c>
    </row>
    <row r="125" spans="1:16" x14ac:dyDescent="0.3">
      <c r="A125" s="48">
        <v>42684</v>
      </c>
      <c r="B125" s="47">
        <v>0.35682870370370368</v>
      </c>
      <c r="C125" s="44">
        <v>93.833299999999994</v>
      </c>
      <c r="D125" s="44">
        <v>12.71</v>
      </c>
      <c r="E125" s="44">
        <v>11.576000000000001</v>
      </c>
      <c r="F125" s="44">
        <v>14.497</v>
      </c>
      <c r="G125" s="44">
        <v>-2.2999999999999998</v>
      </c>
      <c r="H125" s="44">
        <v>3.294</v>
      </c>
      <c r="I125" s="44">
        <v>7.62</v>
      </c>
      <c r="J125" s="44">
        <v>7.6</v>
      </c>
      <c r="K125" s="44">
        <v>87.564300000000003</v>
      </c>
      <c r="L125" s="44">
        <v>29.8</v>
      </c>
      <c r="O125" s="60">
        <f t="shared" si="5"/>
        <v>0.12864999999999999</v>
      </c>
      <c r="P125" s="1">
        <f t="shared" si="4"/>
        <v>10.398</v>
      </c>
    </row>
    <row r="126" spans="1:16" x14ac:dyDescent="0.3">
      <c r="A126" s="48">
        <v>42684</v>
      </c>
      <c r="B126" s="47">
        <v>0.35694444444444445</v>
      </c>
      <c r="C126" s="44">
        <v>94</v>
      </c>
      <c r="D126" s="44">
        <v>12.71</v>
      </c>
      <c r="E126" s="44">
        <v>11.718</v>
      </c>
      <c r="F126" s="44">
        <v>14.497999999999999</v>
      </c>
      <c r="G126" s="44">
        <v>-1.9</v>
      </c>
      <c r="H126" s="44">
        <v>3.294</v>
      </c>
      <c r="I126" s="44">
        <v>7.63</v>
      </c>
      <c r="J126" s="44">
        <v>7.59</v>
      </c>
      <c r="K126" s="44">
        <v>87.422899999999998</v>
      </c>
      <c r="L126" s="44">
        <v>29.81</v>
      </c>
      <c r="O126" s="60">
        <f t="shared" si="5"/>
        <v>0.15004999999999999</v>
      </c>
      <c r="P126" s="1">
        <f t="shared" si="4"/>
        <v>10.54</v>
      </c>
    </row>
    <row r="127" spans="1:16" x14ac:dyDescent="0.3">
      <c r="A127" s="48">
        <v>42684</v>
      </c>
      <c r="B127" s="47">
        <v>0.35706018518518517</v>
      </c>
      <c r="C127" s="44">
        <v>94.166700000000006</v>
      </c>
      <c r="D127" s="44">
        <v>12.72</v>
      </c>
      <c r="E127" s="44">
        <v>11.756</v>
      </c>
      <c r="F127" s="44">
        <v>14.497999999999999</v>
      </c>
      <c r="G127" s="44">
        <v>-2.2999999999999998</v>
      </c>
      <c r="H127" s="44">
        <v>3.294</v>
      </c>
      <c r="I127" s="44">
        <v>7.63</v>
      </c>
      <c r="J127" s="44">
        <v>7.6</v>
      </c>
      <c r="K127" s="44">
        <v>87.569800000000001</v>
      </c>
      <c r="L127" s="44">
        <v>29.81</v>
      </c>
      <c r="O127" s="60">
        <f t="shared" si="5"/>
        <v>0.12864999999999999</v>
      </c>
      <c r="P127" s="1">
        <f t="shared" si="4"/>
        <v>10.577999999999999</v>
      </c>
    </row>
    <row r="128" spans="1:16" x14ac:dyDescent="0.3">
      <c r="A128" s="48">
        <v>42684</v>
      </c>
      <c r="B128" s="47">
        <v>0.35717592592592595</v>
      </c>
      <c r="C128" s="44">
        <v>94.333299999999994</v>
      </c>
      <c r="D128" s="44">
        <v>12.73</v>
      </c>
      <c r="E128" s="44">
        <v>11.657999999999999</v>
      </c>
      <c r="F128" s="44">
        <v>14.497999999999999</v>
      </c>
      <c r="G128" s="44">
        <v>-2.5</v>
      </c>
      <c r="H128" s="44">
        <v>3.294</v>
      </c>
      <c r="I128" s="44">
        <v>7.63</v>
      </c>
      <c r="J128" s="44">
        <v>7.64</v>
      </c>
      <c r="K128" s="44">
        <v>87.964100000000002</v>
      </c>
      <c r="L128" s="44">
        <v>29.8</v>
      </c>
      <c r="O128" s="60">
        <f t="shared" si="5"/>
        <v>0.11794999999999997</v>
      </c>
      <c r="P128" s="1">
        <f t="shared" si="4"/>
        <v>10.48</v>
      </c>
    </row>
    <row r="129" spans="1:16" x14ac:dyDescent="0.3">
      <c r="A129" s="48">
        <v>42684</v>
      </c>
      <c r="B129" s="47">
        <v>0.35729166666666662</v>
      </c>
      <c r="C129" s="44">
        <v>94.5</v>
      </c>
      <c r="D129" s="44">
        <v>12.74</v>
      </c>
      <c r="E129" s="44">
        <v>2.6779999999999999</v>
      </c>
      <c r="F129" s="44">
        <v>14.492000000000001</v>
      </c>
      <c r="G129" s="44">
        <v>-1</v>
      </c>
      <c r="H129" s="44">
        <v>3.323</v>
      </c>
      <c r="I129" s="44">
        <v>7.86</v>
      </c>
      <c r="J129" s="44">
        <v>8.23</v>
      </c>
      <c r="K129" s="44">
        <v>94.474299999999999</v>
      </c>
      <c r="L129" s="44">
        <v>29.21</v>
      </c>
      <c r="O129" s="60">
        <f t="shared" si="5"/>
        <v>0.19819999999999999</v>
      </c>
      <c r="P129" s="1">
        <f t="shared" si="4"/>
        <v>1.5</v>
      </c>
    </row>
    <row r="130" spans="1:16" x14ac:dyDescent="0.3">
      <c r="A130" s="48">
        <v>42684</v>
      </c>
      <c r="B130" s="47">
        <v>0.3574074074074074</v>
      </c>
      <c r="C130" s="44">
        <v>94.666700000000006</v>
      </c>
      <c r="D130" s="44">
        <v>12.62</v>
      </c>
      <c r="E130" s="44">
        <v>3.9809999999999999</v>
      </c>
      <c r="F130" s="44">
        <v>14.493</v>
      </c>
      <c r="G130" s="44">
        <v>-0.6</v>
      </c>
      <c r="H130" s="44">
        <v>3.2639999999999998</v>
      </c>
      <c r="I130" s="44">
        <v>7.86</v>
      </c>
      <c r="J130" s="44">
        <v>9.64</v>
      </c>
      <c r="K130" s="44">
        <v>110.49160000000001</v>
      </c>
      <c r="L130" s="44">
        <v>29.25</v>
      </c>
      <c r="O130" s="60">
        <f t="shared" si="5"/>
        <v>0.21959999999999999</v>
      </c>
      <c r="P130" s="1">
        <f t="shared" si="4"/>
        <v>2.8029999999999999</v>
      </c>
    </row>
    <row r="131" spans="1:16" x14ac:dyDescent="0.3">
      <c r="A131" s="48">
        <v>42684</v>
      </c>
      <c r="B131" s="47">
        <v>0.35752314814814817</v>
      </c>
      <c r="C131" s="44">
        <v>94.833299999999994</v>
      </c>
      <c r="D131" s="44">
        <v>12.62</v>
      </c>
      <c r="E131" s="44">
        <v>3.7040000000000002</v>
      </c>
      <c r="F131" s="44">
        <v>14.493</v>
      </c>
      <c r="G131" s="44">
        <v>-0.4</v>
      </c>
      <c r="H131" s="44">
        <v>3.294</v>
      </c>
      <c r="I131" s="44">
        <v>7.86</v>
      </c>
      <c r="J131" s="44">
        <v>10.25</v>
      </c>
      <c r="K131" s="44">
        <v>117.47069999999999</v>
      </c>
      <c r="L131" s="44">
        <v>29.29</v>
      </c>
      <c r="O131" s="60">
        <f t="shared" si="5"/>
        <v>0.23029999999999998</v>
      </c>
      <c r="P131" s="1">
        <f t="shared" si="4"/>
        <v>2.5260000000000002</v>
      </c>
    </row>
    <row r="132" spans="1:16" x14ac:dyDescent="0.3">
      <c r="A132" s="48">
        <v>42684</v>
      </c>
      <c r="B132" s="47">
        <v>0.3576388888888889</v>
      </c>
      <c r="C132" s="44">
        <v>95</v>
      </c>
      <c r="D132" s="44">
        <v>12.62</v>
      </c>
      <c r="E132" s="44">
        <v>3.7690000000000001</v>
      </c>
      <c r="F132" s="44">
        <v>14.493</v>
      </c>
      <c r="G132" s="44">
        <v>0</v>
      </c>
      <c r="H132" s="44">
        <v>3.2639999999999998</v>
      </c>
      <c r="I132" s="44">
        <v>7.86</v>
      </c>
      <c r="J132" s="44">
        <v>10.47</v>
      </c>
      <c r="K132" s="44">
        <v>119.97539999999999</v>
      </c>
      <c r="L132" s="44">
        <v>29.26</v>
      </c>
      <c r="O132" s="60">
        <f t="shared" si="5"/>
        <v>0.25169999999999998</v>
      </c>
      <c r="P132" s="1">
        <f t="shared" si="4"/>
        <v>2.5910000000000002</v>
      </c>
    </row>
    <row r="133" spans="1:16" x14ac:dyDescent="0.3">
      <c r="A133" s="48">
        <v>42684</v>
      </c>
      <c r="B133" s="47">
        <v>0.35775462962962962</v>
      </c>
      <c r="C133" s="44">
        <v>95.166700000000006</v>
      </c>
      <c r="D133" s="44">
        <v>12.63</v>
      </c>
      <c r="E133" s="44">
        <v>3.911</v>
      </c>
      <c r="F133" s="44">
        <v>14.493</v>
      </c>
      <c r="G133" s="44">
        <v>1.2</v>
      </c>
      <c r="H133" s="44">
        <v>3.294</v>
      </c>
      <c r="I133" s="44">
        <v>7.87</v>
      </c>
      <c r="J133" s="44">
        <v>10.59</v>
      </c>
      <c r="K133" s="44">
        <v>121.42870000000001</v>
      </c>
      <c r="L133" s="44">
        <v>29.36</v>
      </c>
      <c r="O133" s="60">
        <f t="shared" si="5"/>
        <v>0.31589999999999996</v>
      </c>
      <c r="P133" s="1">
        <f t="shared" si="4"/>
        <v>2.7330000000000001</v>
      </c>
    </row>
    <row r="134" spans="1:16" x14ac:dyDescent="0.3">
      <c r="A134" s="48">
        <v>42684</v>
      </c>
      <c r="B134" s="47">
        <v>0.35787037037037034</v>
      </c>
      <c r="C134" s="44">
        <v>95.333299999999994</v>
      </c>
      <c r="D134" s="44">
        <v>12.63</v>
      </c>
      <c r="E134" s="44">
        <v>4.0199999999999996</v>
      </c>
      <c r="F134" s="44">
        <v>14.493</v>
      </c>
      <c r="G134" s="44">
        <v>1</v>
      </c>
      <c r="H134" s="44">
        <v>3.294</v>
      </c>
      <c r="I134" s="44">
        <v>7.87</v>
      </c>
      <c r="J134" s="44">
        <v>10.63</v>
      </c>
      <c r="K134" s="44">
        <v>121.89790000000001</v>
      </c>
      <c r="L134" s="44">
        <v>29.27</v>
      </c>
      <c r="O134" s="60">
        <f t="shared" si="5"/>
        <v>0.30519999999999997</v>
      </c>
      <c r="P134" s="1">
        <f t="shared" si="4"/>
        <v>2.8419999999999996</v>
      </c>
    </row>
    <row r="135" spans="1:16" x14ac:dyDescent="0.3">
      <c r="A135" s="48">
        <v>42684</v>
      </c>
      <c r="B135" s="47">
        <v>0.35798611111111112</v>
      </c>
      <c r="C135" s="44">
        <v>95.5</v>
      </c>
      <c r="D135" s="44">
        <v>12.71</v>
      </c>
      <c r="E135" s="44">
        <v>3.77</v>
      </c>
      <c r="F135" s="44">
        <v>14.493</v>
      </c>
      <c r="G135" s="44">
        <v>1.1000000000000001</v>
      </c>
      <c r="H135" s="44">
        <v>3.294</v>
      </c>
      <c r="I135" s="44">
        <v>7.87</v>
      </c>
      <c r="J135" s="44">
        <v>10.61</v>
      </c>
      <c r="K135" s="44">
        <v>121.82299999999999</v>
      </c>
      <c r="L135" s="44">
        <v>29.24</v>
      </c>
      <c r="O135" s="60">
        <f t="shared" si="5"/>
        <v>0.31054999999999999</v>
      </c>
      <c r="P135" s="1">
        <f t="shared" si="4"/>
        <v>2.5920000000000001</v>
      </c>
    </row>
    <row r="136" spans="1:16" x14ac:dyDescent="0.3">
      <c r="A136" s="48">
        <v>42684</v>
      </c>
      <c r="B136" s="47">
        <v>0.35810185185185189</v>
      </c>
      <c r="C136" s="44">
        <v>95.666700000000006</v>
      </c>
      <c r="D136" s="44">
        <v>12.63</v>
      </c>
      <c r="E136" s="44">
        <v>3.3330000000000002</v>
      </c>
      <c r="F136" s="44">
        <v>14.493</v>
      </c>
      <c r="G136" s="44">
        <v>0.5</v>
      </c>
      <c r="H136" s="44">
        <v>3.294</v>
      </c>
      <c r="I136" s="44">
        <v>7.86</v>
      </c>
      <c r="J136" s="44">
        <v>10.62</v>
      </c>
      <c r="K136" s="44">
        <v>121.66119999999999</v>
      </c>
      <c r="L136" s="44">
        <v>29.22</v>
      </c>
      <c r="O136" s="60">
        <f t="shared" si="5"/>
        <v>0.27844999999999998</v>
      </c>
      <c r="P136" s="1">
        <f t="shared" si="4"/>
        <v>2.1550000000000002</v>
      </c>
    </row>
    <row r="137" spans="1:16" x14ac:dyDescent="0.3">
      <c r="A137" s="48">
        <v>42684</v>
      </c>
      <c r="B137" s="47">
        <v>0.35821759259259256</v>
      </c>
      <c r="C137" s="44">
        <v>95.833299999999994</v>
      </c>
      <c r="D137" s="44">
        <v>12.65</v>
      </c>
      <c r="E137" s="44">
        <v>3.8410000000000002</v>
      </c>
      <c r="F137" s="44">
        <v>14.493</v>
      </c>
      <c r="G137" s="44">
        <v>-1.2</v>
      </c>
      <c r="H137" s="44">
        <v>3.294</v>
      </c>
      <c r="I137" s="44">
        <v>7.84</v>
      </c>
      <c r="J137" s="44">
        <v>10.65</v>
      </c>
      <c r="K137" s="44">
        <v>122.4742</v>
      </c>
      <c r="L137" s="44">
        <v>29.67</v>
      </c>
      <c r="O137" s="60">
        <f t="shared" ref="O137:O168" si="6">IF(G137="","",IF(G137*O$2+O$3&lt;0,0,G137*O$2+O$3))</f>
        <v>0.1875</v>
      </c>
      <c r="P137" s="1">
        <f t="shared" ref="P137:P180" si="7">E137-P$4</f>
        <v>2.6630000000000003</v>
      </c>
    </row>
    <row r="138" spans="1:16" x14ac:dyDescent="0.3">
      <c r="A138" s="48">
        <v>42684</v>
      </c>
      <c r="B138" s="47">
        <v>0.35833333333333334</v>
      </c>
      <c r="C138" s="44">
        <v>96</v>
      </c>
      <c r="D138" s="44">
        <v>12.78</v>
      </c>
      <c r="E138" s="44">
        <v>3.6059999999999999</v>
      </c>
      <c r="F138" s="44">
        <v>14.492000000000001</v>
      </c>
      <c r="G138" s="44">
        <v>0.3</v>
      </c>
      <c r="H138" s="44">
        <v>3.323</v>
      </c>
      <c r="I138" s="44">
        <v>7.86</v>
      </c>
      <c r="J138" s="44">
        <v>10.26</v>
      </c>
      <c r="K138" s="44">
        <v>118.0299</v>
      </c>
      <c r="L138" s="44">
        <v>29.35</v>
      </c>
      <c r="O138" s="60">
        <f t="shared" si="6"/>
        <v>0.26774999999999999</v>
      </c>
      <c r="P138" s="1">
        <f t="shared" si="7"/>
        <v>2.4279999999999999</v>
      </c>
    </row>
    <row r="139" spans="1:16" x14ac:dyDescent="0.3">
      <c r="A139" s="48">
        <v>42684</v>
      </c>
      <c r="B139" s="47">
        <v>0.35844907407407406</v>
      </c>
      <c r="C139" s="44">
        <v>96.166700000000006</v>
      </c>
      <c r="D139" s="44">
        <v>12.67</v>
      </c>
      <c r="E139" s="44">
        <v>3.96</v>
      </c>
      <c r="F139" s="44">
        <v>14.493</v>
      </c>
      <c r="G139" s="44">
        <v>1.1000000000000001</v>
      </c>
      <c r="H139" s="44">
        <v>3.323</v>
      </c>
      <c r="I139" s="44">
        <v>7.88</v>
      </c>
      <c r="J139" s="44">
        <v>10.48</v>
      </c>
      <c r="K139" s="44">
        <v>120.1711</v>
      </c>
      <c r="L139" s="44">
        <v>29.22</v>
      </c>
      <c r="O139" s="60">
        <f t="shared" si="6"/>
        <v>0.31054999999999999</v>
      </c>
      <c r="P139" s="1">
        <f t="shared" si="7"/>
        <v>2.782</v>
      </c>
    </row>
    <row r="140" spans="1:16" x14ac:dyDescent="0.3">
      <c r="A140" s="48">
        <v>42684</v>
      </c>
      <c r="B140" s="47">
        <v>0.35856481481481484</v>
      </c>
      <c r="C140" s="44">
        <v>96.333299999999994</v>
      </c>
      <c r="D140" s="44">
        <v>12.63</v>
      </c>
      <c r="E140" s="44">
        <v>4.2709999999999999</v>
      </c>
      <c r="F140" s="44">
        <v>14.493</v>
      </c>
      <c r="G140" s="44">
        <v>2.2999999999999998</v>
      </c>
      <c r="H140" s="44">
        <v>3.2639999999999998</v>
      </c>
      <c r="I140" s="44">
        <v>7.9</v>
      </c>
      <c r="J140" s="44">
        <v>10.68</v>
      </c>
      <c r="K140" s="44">
        <v>122.49160000000001</v>
      </c>
      <c r="L140" s="44">
        <v>29.36</v>
      </c>
      <c r="O140" s="60">
        <f t="shared" si="6"/>
        <v>0.37474999999999997</v>
      </c>
      <c r="P140" s="1">
        <f t="shared" si="7"/>
        <v>3.093</v>
      </c>
    </row>
    <row r="141" spans="1:16" x14ac:dyDescent="0.3">
      <c r="A141" s="48">
        <v>42684</v>
      </c>
      <c r="B141" s="47">
        <v>0.3586805555555555</v>
      </c>
      <c r="C141" s="44">
        <v>96.5</v>
      </c>
      <c r="D141" s="44">
        <v>12.75</v>
      </c>
      <c r="E141" s="44">
        <v>4.4240000000000004</v>
      </c>
      <c r="F141" s="44">
        <v>14.493</v>
      </c>
      <c r="G141" s="44">
        <v>0.6</v>
      </c>
      <c r="H141" s="44">
        <v>3.323</v>
      </c>
      <c r="I141" s="44">
        <v>7.88</v>
      </c>
      <c r="J141" s="44">
        <v>10.84</v>
      </c>
      <c r="K141" s="44">
        <v>124.63379999999999</v>
      </c>
      <c r="L141" s="44">
        <v>29.36</v>
      </c>
      <c r="O141" s="60">
        <f t="shared" si="6"/>
        <v>0.2838</v>
      </c>
      <c r="P141" s="1">
        <f t="shared" si="7"/>
        <v>3.2460000000000004</v>
      </c>
    </row>
    <row r="142" spans="1:16" x14ac:dyDescent="0.3">
      <c r="A142" s="48">
        <v>42684</v>
      </c>
      <c r="B142" s="47">
        <v>0.35879629629629628</v>
      </c>
      <c r="C142" s="44">
        <v>96.666700000000006</v>
      </c>
      <c r="D142" s="44">
        <v>12.82</v>
      </c>
      <c r="E142" s="44">
        <v>4.6139999999999999</v>
      </c>
      <c r="F142" s="44">
        <v>14.493</v>
      </c>
      <c r="G142" s="44">
        <v>0.4</v>
      </c>
      <c r="H142" s="44">
        <v>3.294</v>
      </c>
      <c r="I142" s="44">
        <v>7.86</v>
      </c>
      <c r="J142" s="44">
        <v>10.8</v>
      </c>
      <c r="K142" s="44">
        <v>124.4011</v>
      </c>
      <c r="L142" s="44">
        <v>29.39</v>
      </c>
      <c r="O142" s="60">
        <f t="shared" si="6"/>
        <v>0.27310000000000001</v>
      </c>
      <c r="P142" s="1">
        <f t="shared" si="7"/>
        <v>3.4359999999999999</v>
      </c>
    </row>
    <row r="143" spans="1:16" x14ac:dyDescent="0.3">
      <c r="A143" s="48">
        <v>42684</v>
      </c>
      <c r="B143" s="47">
        <v>0.35891203703703706</v>
      </c>
      <c r="C143" s="44">
        <v>96.833299999999994</v>
      </c>
      <c r="D143" s="44">
        <v>12.86</v>
      </c>
      <c r="E143" s="44">
        <v>4.5270000000000001</v>
      </c>
      <c r="F143" s="44">
        <v>14.493</v>
      </c>
      <c r="G143" s="44">
        <v>0.6</v>
      </c>
      <c r="H143" s="44">
        <v>3.323</v>
      </c>
      <c r="I143" s="44">
        <v>7.86</v>
      </c>
      <c r="J143" s="44">
        <v>10.61</v>
      </c>
      <c r="K143" s="44">
        <v>122.2589</v>
      </c>
      <c r="L143" s="44">
        <v>29.36</v>
      </c>
      <c r="O143" s="60">
        <f t="shared" si="6"/>
        <v>0.2838</v>
      </c>
      <c r="P143" s="1">
        <f t="shared" si="7"/>
        <v>3.3490000000000002</v>
      </c>
    </row>
    <row r="144" spans="1:16" x14ac:dyDescent="0.3">
      <c r="A144" s="48">
        <v>42684</v>
      </c>
      <c r="B144" s="47">
        <v>0.35902777777777778</v>
      </c>
      <c r="C144" s="44">
        <v>97</v>
      </c>
      <c r="D144" s="44">
        <v>12.86</v>
      </c>
      <c r="E144" s="44">
        <v>4.5860000000000003</v>
      </c>
      <c r="F144" s="44">
        <v>14.493</v>
      </c>
      <c r="G144" s="44">
        <v>0.8</v>
      </c>
      <c r="H144" s="44">
        <v>3.294</v>
      </c>
      <c r="I144" s="44">
        <v>7.88</v>
      </c>
      <c r="J144" s="44">
        <v>10.51</v>
      </c>
      <c r="K144" s="44">
        <v>121.07380000000001</v>
      </c>
      <c r="L144" s="44">
        <v>29.38</v>
      </c>
      <c r="O144" s="60">
        <f t="shared" si="6"/>
        <v>0.29449999999999998</v>
      </c>
      <c r="P144" s="1">
        <f t="shared" si="7"/>
        <v>3.4080000000000004</v>
      </c>
    </row>
    <row r="145" spans="1:16" x14ac:dyDescent="0.3">
      <c r="A145" s="48">
        <v>42684</v>
      </c>
      <c r="B145" s="47">
        <v>0.3591435185185185</v>
      </c>
      <c r="C145" s="44">
        <v>97.166700000000006</v>
      </c>
      <c r="D145" s="44">
        <v>12.83</v>
      </c>
      <c r="E145" s="44">
        <v>4.4980000000000002</v>
      </c>
      <c r="F145" s="44">
        <v>14.493</v>
      </c>
      <c r="G145" s="44">
        <v>1</v>
      </c>
      <c r="H145" s="44">
        <v>3.2639999999999998</v>
      </c>
      <c r="I145" s="44">
        <v>7.89</v>
      </c>
      <c r="J145" s="44">
        <v>10.59</v>
      </c>
      <c r="K145" s="44">
        <v>122.0461</v>
      </c>
      <c r="L145" s="44">
        <v>29.4</v>
      </c>
      <c r="O145" s="60">
        <f t="shared" si="6"/>
        <v>0.30519999999999997</v>
      </c>
      <c r="P145" s="1">
        <f t="shared" si="7"/>
        <v>3.3200000000000003</v>
      </c>
    </row>
    <row r="146" spans="1:16" x14ac:dyDescent="0.3">
      <c r="A146" s="48">
        <v>42684</v>
      </c>
      <c r="B146" s="47">
        <v>0.35925925925925922</v>
      </c>
      <c r="C146" s="44">
        <v>97.333299999999994</v>
      </c>
      <c r="D146" s="44">
        <v>12.83</v>
      </c>
      <c r="E146" s="44">
        <v>4.4870000000000001</v>
      </c>
      <c r="F146" s="44">
        <v>14.493</v>
      </c>
      <c r="G146" s="44">
        <v>1.9</v>
      </c>
      <c r="H146" s="44">
        <v>3.2639999999999998</v>
      </c>
      <c r="I146" s="44">
        <v>7.89</v>
      </c>
      <c r="J146" s="44">
        <v>10.72</v>
      </c>
      <c r="K146" s="44">
        <v>123.4885</v>
      </c>
      <c r="L146" s="44">
        <v>29.4</v>
      </c>
      <c r="O146" s="60">
        <f t="shared" si="6"/>
        <v>0.35334999999999994</v>
      </c>
      <c r="P146" s="1">
        <f t="shared" si="7"/>
        <v>3.3090000000000002</v>
      </c>
    </row>
    <row r="147" spans="1:16" x14ac:dyDescent="0.3">
      <c r="A147" s="48">
        <v>42684</v>
      </c>
      <c r="B147" s="47">
        <v>0.359375</v>
      </c>
      <c r="C147" s="44">
        <v>97.5</v>
      </c>
      <c r="D147" s="44">
        <v>12.83</v>
      </c>
      <c r="E147" s="44">
        <v>4.569</v>
      </c>
      <c r="F147" s="44">
        <v>14.493</v>
      </c>
      <c r="G147" s="44">
        <v>0.3</v>
      </c>
      <c r="H147" s="44">
        <v>3.323</v>
      </c>
      <c r="I147" s="44">
        <v>7.89</v>
      </c>
      <c r="J147" s="44">
        <v>10.83</v>
      </c>
      <c r="K147" s="44">
        <v>124.72629999999999</v>
      </c>
      <c r="L147" s="44">
        <v>29.4</v>
      </c>
      <c r="O147" s="60">
        <f t="shared" si="6"/>
        <v>0.26774999999999999</v>
      </c>
      <c r="P147" s="1">
        <f t="shared" si="7"/>
        <v>3.391</v>
      </c>
    </row>
    <row r="148" spans="1:16" x14ac:dyDescent="0.3">
      <c r="A148" s="48">
        <v>42684</v>
      </c>
      <c r="B148" s="47">
        <v>0.35949074074074078</v>
      </c>
      <c r="C148" s="44">
        <v>97.666700000000006</v>
      </c>
      <c r="D148" s="44">
        <v>12.78</v>
      </c>
      <c r="E148" s="44">
        <v>4.7370000000000001</v>
      </c>
      <c r="F148" s="44">
        <v>14.494</v>
      </c>
      <c r="G148" s="44">
        <v>1.6</v>
      </c>
      <c r="H148" s="44">
        <v>3.323</v>
      </c>
      <c r="I148" s="44">
        <v>7.89</v>
      </c>
      <c r="J148" s="44">
        <v>10.82</v>
      </c>
      <c r="K148" s="44">
        <v>124.4663</v>
      </c>
      <c r="L148" s="44">
        <v>29.33</v>
      </c>
      <c r="O148" s="60">
        <f t="shared" si="6"/>
        <v>0.33729999999999999</v>
      </c>
      <c r="P148" s="1">
        <f t="shared" si="7"/>
        <v>3.5590000000000002</v>
      </c>
    </row>
    <row r="149" spans="1:16" x14ac:dyDescent="0.3">
      <c r="A149" s="48">
        <v>42684</v>
      </c>
      <c r="B149" s="47">
        <v>0.3596064814814815</v>
      </c>
      <c r="C149" s="44">
        <v>97.833299999999994</v>
      </c>
      <c r="D149" s="44">
        <v>12.77</v>
      </c>
      <c r="E149" s="44">
        <v>4.6340000000000003</v>
      </c>
      <c r="F149" s="44">
        <v>14.494</v>
      </c>
      <c r="G149" s="44">
        <v>2.5</v>
      </c>
      <c r="H149" s="44">
        <v>3.294</v>
      </c>
      <c r="I149" s="44">
        <v>7.9</v>
      </c>
      <c r="J149" s="44">
        <v>10.87</v>
      </c>
      <c r="K149" s="44">
        <v>124.961</v>
      </c>
      <c r="L149" s="44">
        <v>29.31</v>
      </c>
      <c r="O149" s="60">
        <f t="shared" si="6"/>
        <v>0.38544999999999996</v>
      </c>
      <c r="P149" s="1">
        <f t="shared" si="7"/>
        <v>3.4560000000000004</v>
      </c>
    </row>
    <row r="150" spans="1:16" x14ac:dyDescent="0.3">
      <c r="A150" s="48">
        <v>42684</v>
      </c>
      <c r="B150" s="47">
        <v>0.35972222222222222</v>
      </c>
      <c r="C150" s="44">
        <v>98</v>
      </c>
      <c r="D150" s="44">
        <v>12.76</v>
      </c>
      <c r="E150" s="44">
        <v>4.5579999999999998</v>
      </c>
      <c r="F150" s="44">
        <v>14.494</v>
      </c>
      <c r="G150" s="44">
        <v>0.8</v>
      </c>
      <c r="H150" s="44">
        <v>3.294</v>
      </c>
      <c r="I150" s="44">
        <v>7.9</v>
      </c>
      <c r="J150" s="44">
        <v>10.93</v>
      </c>
      <c r="K150" s="44">
        <v>125.66289999999999</v>
      </c>
      <c r="L150" s="44">
        <v>29.31</v>
      </c>
      <c r="O150" s="60">
        <f t="shared" si="6"/>
        <v>0.29449999999999998</v>
      </c>
      <c r="P150" s="1">
        <f t="shared" si="7"/>
        <v>3.38</v>
      </c>
    </row>
    <row r="151" spans="1:16" x14ac:dyDescent="0.3">
      <c r="A151" s="48">
        <v>42684</v>
      </c>
      <c r="B151" s="47">
        <v>0.35983796296296294</v>
      </c>
      <c r="C151" s="44">
        <v>98.166700000000006</v>
      </c>
      <c r="D151" s="44">
        <v>12.79</v>
      </c>
      <c r="E151" s="44">
        <v>4.5739999999999998</v>
      </c>
      <c r="F151" s="44">
        <v>14.494</v>
      </c>
      <c r="G151" s="44">
        <v>1.6</v>
      </c>
      <c r="H151" s="44">
        <v>3.294</v>
      </c>
      <c r="I151" s="44">
        <v>7.89</v>
      </c>
      <c r="J151" s="44">
        <v>10.95</v>
      </c>
      <c r="K151" s="44">
        <v>125.91119999999999</v>
      </c>
      <c r="L151" s="44">
        <v>29.3</v>
      </c>
      <c r="O151" s="60">
        <f t="shared" si="6"/>
        <v>0.33729999999999999</v>
      </c>
      <c r="P151" s="1">
        <f t="shared" si="7"/>
        <v>3.3959999999999999</v>
      </c>
    </row>
    <row r="152" spans="1:16" x14ac:dyDescent="0.3">
      <c r="A152" s="48">
        <v>42684</v>
      </c>
      <c r="B152" s="47">
        <v>0.35995370370370372</v>
      </c>
      <c r="C152" s="44">
        <v>98.333299999999994</v>
      </c>
      <c r="D152" s="44">
        <v>12.84</v>
      </c>
      <c r="E152" s="44">
        <v>4.6280000000000001</v>
      </c>
      <c r="F152" s="44">
        <v>14.494</v>
      </c>
      <c r="G152" s="44">
        <v>-0.4</v>
      </c>
      <c r="H152" s="44">
        <v>3.323</v>
      </c>
      <c r="I152" s="44">
        <v>7.87</v>
      </c>
      <c r="J152" s="44">
        <v>10.88</v>
      </c>
      <c r="K152" s="44">
        <v>125.355</v>
      </c>
      <c r="L152" s="44">
        <v>29.36</v>
      </c>
      <c r="O152" s="60">
        <f t="shared" si="6"/>
        <v>0.23029999999999998</v>
      </c>
      <c r="P152" s="1">
        <f t="shared" si="7"/>
        <v>3.45</v>
      </c>
    </row>
    <row r="153" spans="1:16" x14ac:dyDescent="0.3">
      <c r="A153" s="48">
        <v>42684</v>
      </c>
      <c r="B153" s="47">
        <v>0.3600694444444445</v>
      </c>
      <c r="C153" s="44">
        <v>98.5</v>
      </c>
      <c r="D153" s="44">
        <v>12.87</v>
      </c>
      <c r="E153" s="44">
        <v>4.7859999999999996</v>
      </c>
      <c r="F153" s="44">
        <v>14.494</v>
      </c>
      <c r="G153" s="44">
        <v>-1.5</v>
      </c>
      <c r="H153" s="44">
        <v>3.294</v>
      </c>
      <c r="I153" s="44">
        <v>7.85</v>
      </c>
      <c r="J153" s="44">
        <v>10.65</v>
      </c>
      <c r="K153" s="44">
        <v>122.8456</v>
      </c>
      <c r="L153" s="44">
        <v>29.42</v>
      </c>
      <c r="O153" s="60">
        <f t="shared" si="6"/>
        <v>0.17144999999999999</v>
      </c>
      <c r="P153" s="1">
        <f t="shared" si="7"/>
        <v>3.6079999999999997</v>
      </c>
    </row>
    <row r="154" spans="1:16" x14ac:dyDescent="0.3">
      <c r="A154" s="48">
        <v>42684</v>
      </c>
      <c r="B154" s="47">
        <v>0.36018518518518516</v>
      </c>
      <c r="C154" s="44">
        <v>98.666700000000006</v>
      </c>
      <c r="D154" s="44">
        <v>12.86</v>
      </c>
      <c r="E154" s="44">
        <v>4.6719999999999997</v>
      </c>
      <c r="F154" s="44">
        <v>14.494</v>
      </c>
      <c r="G154" s="44">
        <v>-2</v>
      </c>
      <c r="H154" s="44">
        <v>3.294</v>
      </c>
      <c r="I154" s="44">
        <v>7.82</v>
      </c>
      <c r="J154" s="44">
        <v>10.31</v>
      </c>
      <c r="K154" s="44">
        <v>118.8306</v>
      </c>
      <c r="L154" s="44">
        <v>29.45</v>
      </c>
      <c r="O154" s="60">
        <f t="shared" si="6"/>
        <v>0.1447</v>
      </c>
      <c r="P154" s="1">
        <f t="shared" si="7"/>
        <v>3.4939999999999998</v>
      </c>
    </row>
    <row r="155" spans="1:16" x14ac:dyDescent="0.3">
      <c r="A155" s="48">
        <v>42684</v>
      </c>
      <c r="B155" s="47">
        <v>0.36030092592592594</v>
      </c>
      <c r="C155" s="44">
        <v>98.833299999999994</v>
      </c>
      <c r="D155" s="44">
        <v>12.86</v>
      </c>
      <c r="E155" s="44">
        <v>4.6059999999999999</v>
      </c>
      <c r="F155" s="44">
        <v>14.494</v>
      </c>
      <c r="G155" s="44">
        <v>-2.5</v>
      </c>
      <c r="H155" s="44">
        <v>3.294</v>
      </c>
      <c r="I155" s="44">
        <v>7.81</v>
      </c>
      <c r="J155" s="44">
        <v>10.1</v>
      </c>
      <c r="K155" s="44">
        <v>116.5183</v>
      </c>
      <c r="L155" s="44">
        <v>29.51</v>
      </c>
      <c r="O155" s="60">
        <f t="shared" si="6"/>
        <v>0.11794999999999997</v>
      </c>
      <c r="P155" s="1">
        <f t="shared" si="7"/>
        <v>3.4279999999999999</v>
      </c>
    </row>
    <row r="156" spans="1:16" x14ac:dyDescent="0.3">
      <c r="A156" s="48">
        <v>42684</v>
      </c>
      <c r="B156" s="47">
        <v>0.36041666666666666</v>
      </c>
      <c r="C156" s="44">
        <v>99</v>
      </c>
      <c r="D156" s="44">
        <v>12.86</v>
      </c>
      <c r="E156" s="44">
        <v>4.7149999999999999</v>
      </c>
      <c r="F156" s="44">
        <v>14.494</v>
      </c>
      <c r="G156" s="44">
        <v>-2</v>
      </c>
      <c r="H156" s="44">
        <v>3.294</v>
      </c>
      <c r="I156" s="44">
        <v>7.81</v>
      </c>
      <c r="J156" s="44">
        <v>9.94</v>
      </c>
      <c r="K156" s="44">
        <v>114.67440000000001</v>
      </c>
      <c r="L156" s="44">
        <v>29.53</v>
      </c>
      <c r="O156" s="60">
        <f t="shared" si="6"/>
        <v>0.1447</v>
      </c>
      <c r="P156" s="1">
        <f t="shared" si="7"/>
        <v>3.5369999999999999</v>
      </c>
    </row>
    <row r="157" spans="1:16" x14ac:dyDescent="0.3">
      <c r="A157" s="48">
        <v>42684</v>
      </c>
      <c r="B157" s="47">
        <v>0.36053240740740744</v>
      </c>
      <c r="C157" s="44">
        <v>99.166700000000006</v>
      </c>
      <c r="D157" s="44">
        <v>12.83</v>
      </c>
      <c r="E157" s="44">
        <v>10.423</v>
      </c>
      <c r="F157" s="44">
        <v>14.497999999999999</v>
      </c>
      <c r="G157" s="44">
        <v>-3.3</v>
      </c>
      <c r="H157" s="44">
        <v>3.2639999999999998</v>
      </c>
      <c r="I157" s="44">
        <v>7.79</v>
      </c>
      <c r="J157" s="44">
        <v>9.84</v>
      </c>
      <c r="K157" s="44">
        <v>113.5899</v>
      </c>
      <c r="L157" s="44">
        <v>29.74</v>
      </c>
      <c r="O157" s="60">
        <f t="shared" si="6"/>
        <v>7.5149999999999995E-2</v>
      </c>
      <c r="P157" s="1">
        <f t="shared" si="7"/>
        <v>9.245000000000001</v>
      </c>
    </row>
    <row r="158" spans="1:16" x14ac:dyDescent="0.3">
      <c r="A158" s="48">
        <v>42684</v>
      </c>
      <c r="B158" s="47">
        <v>0.36064814814814811</v>
      </c>
      <c r="C158" s="44">
        <v>99.333299999999994</v>
      </c>
      <c r="D158" s="44">
        <v>12.76</v>
      </c>
      <c r="E158" s="44">
        <v>10.592000000000001</v>
      </c>
      <c r="F158" s="44">
        <v>14.499000000000001</v>
      </c>
      <c r="G158" s="44">
        <v>-2.6</v>
      </c>
      <c r="H158" s="44">
        <v>3.323</v>
      </c>
      <c r="I158" s="44">
        <v>7.68</v>
      </c>
      <c r="J158" s="44">
        <v>9.24</v>
      </c>
      <c r="K158" s="44">
        <v>106.50660000000001</v>
      </c>
      <c r="L158" s="44">
        <v>29.81</v>
      </c>
      <c r="O158" s="60">
        <f t="shared" si="6"/>
        <v>0.11259999999999998</v>
      </c>
      <c r="P158" s="1">
        <f t="shared" si="7"/>
        <v>9.4140000000000015</v>
      </c>
    </row>
    <row r="159" spans="1:16" x14ac:dyDescent="0.3">
      <c r="A159" s="48">
        <v>42684</v>
      </c>
      <c r="B159" s="47">
        <v>0.36076388888888888</v>
      </c>
      <c r="C159" s="44">
        <v>99.5</v>
      </c>
      <c r="D159" s="44">
        <v>12.76</v>
      </c>
      <c r="E159" s="44">
        <v>10.505000000000001</v>
      </c>
      <c r="F159" s="44">
        <v>14.499000000000001</v>
      </c>
      <c r="G159" s="44">
        <v>-2.6</v>
      </c>
      <c r="H159" s="44">
        <v>3.294</v>
      </c>
      <c r="I159" s="44">
        <v>7.68</v>
      </c>
      <c r="J159" s="44">
        <v>8.6</v>
      </c>
      <c r="K159" s="44">
        <v>99.191199999999995</v>
      </c>
      <c r="L159" s="44">
        <v>29.81</v>
      </c>
      <c r="O159" s="60">
        <f t="shared" si="6"/>
        <v>0.11259999999999998</v>
      </c>
      <c r="P159" s="1">
        <f t="shared" si="7"/>
        <v>9.3270000000000017</v>
      </c>
    </row>
    <row r="160" spans="1:16" x14ac:dyDescent="0.3">
      <c r="A160" s="48">
        <v>42684</v>
      </c>
      <c r="B160" s="47">
        <v>0.36087962962962966</v>
      </c>
      <c r="C160" s="44">
        <v>99.666700000000006</v>
      </c>
      <c r="D160" s="44">
        <v>12.75</v>
      </c>
      <c r="E160" s="44">
        <v>10.510999999999999</v>
      </c>
      <c r="F160" s="44">
        <v>14.5</v>
      </c>
      <c r="G160" s="44">
        <v>-1.9</v>
      </c>
      <c r="H160" s="44">
        <v>3.323</v>
      </c>
      <c r="I160" s="44">
        <v>7.67</v>
      </c>
      <c r="J160" s="44">
        <v>8.33</v>
      </c>
      <c r="K160" s="44">
        <v>96.007800000000003</v>
      </c>
      <c r="L160" s="44">
        <v>29.82</v>
      </c>
      <c r="O160" s="60">
        <f t="shared" si="6"/>
        <v>0.15004999999999999</v>
      </c>
      <c r="P160" s="1">
        <f t="shared" si="7"/>
        <v>9.3329999999999984</v>
      </c>
    </row>
    <row r="161" spans="1:16" x14ac:dyDescent="0.3">
      <c r="A161" s="48">
        <v>42684</v>
      </c>
      <c r="B161" s="47">
        <v>0.36099537037037038</v>
      </c>
      <c r="C161" s="44">
        <v>99.833299999999994</v>
      </c>
      <c r="D161" s="44">
        <v>12.73</v>
      </c>
      <c r="E161" s="44">
        <v>10.593</v>
      </c>
      <c r="F161" s="44">
        <v>14.5</v>
      </c>
      <c r="G161" s="44">
        <v>-3.2</v>
      </c>
      <c r="H161" s="44">
        <v>3.294</v>
      </c>
      <c r="I161" s="44">
        <v>7.64</v>
      </c>
      <c r="J161" s="44">
        <v>8.0500000000000007</v>
      </c>
      <c r="K161" s="44">
        <v>92.770600000000002</v>
      </c>
      <c r="L161" s="44">
        <v>29.83</v>
      </c>
      <c r="O161" s="60">
        <f t="shared" si="6"/>
        <v>8.049999999999996E-2</v>
      </c>
      <c r="P161" s="1">
        <f t="shared" si="7"/>
        <v>9.4149999999999991</v>
      </c>
    </row>
    <row r="162" spans="1:16" x14ac:dyDescent="0.3">
      <c r="A162" s="48">
        <v>42684</v>
      </c>
      <c r="B162" s="47">
        <v>0.3611111111111111</v>
      </c>
      <c r="C162" s="44">
        <v>100</v>
      </c>
      <c r="D162" s="44">
        <v>12.71</v>
      </c>
      <c r="E162" s="44">
        <v>10.587</v>
      </c>
      <c r="F162" s="44">
        <v>14.5</v>
      </c>
      <c r="G162" s="44">
        <v>-3</v>
      </c>
      <c r="H162" s="44">
        <v>3.294</v>
      </c>
      <c r="I162" s="44">
        <v>7.63</v>
      </c>
      <c r="J162" s="44">
        <v>7.77</v>
      </c>
      <c r="K162" s="44">
        <v>89.499799999999993</v>
      </c>
      <c r="L162" s="44">
        <v>29.84</v>
      </c>
      <c r="O162" s="60">
        <f t="shared" si="6"/>
        <v>9.1199999999999976E-2</v>
      </c>
      <c r="P162" s="1">
        <f t="shared" si="7"/>
        <v>9.4089999999999989</v>
      </c>
    </row>
    <row r="163" spans="1:16" x14ac:dyDescent="0.3">
      <c r="A163" s="48">
        <v>42684</v>
      </c>
      <c r="B163" s="47">
        <v>0.36122685185185183</v>
      </c>
      <c r="C163" s="44">
        <v>100.16670000000001</v>
      </c>
      <c r="D163" s="44">
        <v>12.69</v>
      </c>
      <c r="E163" s="44">
        <v>10.609</v>
      </c>
      <c r="F163" s="44">
        <v>14.5</v>
      </c>
      <c r="G163" s="44">
        <v>-3.5</v>
      </c>
      <c r="H163" s="44">
        <v>3.2639999999999998</v>
      </c>
      <c r="I163" s="44">
        <v>7.63</v>
      </c>
      <c r="J163" s="44">
        <v>7.6</v>
      </c>
      <c r="K163" s="44">
        <v>87.502799999999993</v>
      </c>
      <c r="L163" s="44">
        <v>29.85</v>
      </c>
      <c r="O163" s="60">
        <f t="shared" si="6"/>
        <v>6.444999999999998E-2</v>
      </c>
      <c r="P163" s="1">
        <f t="shared" si="7"/>
        <v>9.4310000000000009</v>
      </c>
    </row>
    <row r="164" spans="1:16" x14ac:dyDescent="0.3">
      <c r="A164" s="48">
        <v>42684</v>
      </c>
      <c r="B164" s="47">
        <v>0.3613425925925926</v>
      </c>
      <c r="C164" s="44">
        <v>100.33329999999999</v>
      </c>
      <c r="D164" s="44">
        <v>12.7</v>
      </c>
      <c r="E164" s="44">
        <v>10.615</v>
      </c>
      <c r="F164" s="44">
        <v>14.5</v>
      </c>
      <c r="G164" s="44">
        <v>-3.2</v>
      </c>
      <c r="H164" s="44">
        <v>3.294</v>
      </c>
      <c r="I164" s="44">
        <v>7.63</v>
      </c>
      <c r="J164" s="44">
        <v>7.52</v>
      </c>
      <c r="K164" s="44">
        <v>86.5749</v>
      </c>
      <c r="L164" s="44">
        <v>29.84</v>
      </c>
      <c r="O164" s="60">
        <f t="shared" si="6"/>
        <v>8.049999999999996E-2</v>
      </c>
      <c r="P164" s="1">
        <f t="shared" si="7"/>
        <v>9.4370000000000012</v>
      </c>
    </row>
    <row r="165" spans="1:16" x14ac:dyDescent="0.3">
      <c r="A165" s="48">
        <v>42684</v>
      </c>
      <c r="B165" s="47">
        <v>0.36145833333333338</v>
      </c>
      <c r="C165" s="44">
        <v>100.5</v>
      </c>
      <c r="D165" s="44">
        <v>12.71</v>
      </c>
      <c r="E165" s="44">
        <v>10.555</v>
      </c>
      <c r="F165" s="44">
        <v>14.500999999999999</v>
      </c>
      <c r="G165" s="44">
        <v>-2.9</v>
      </c>
      <c r="H165" s="44">
        <v>3.323</v>
      </c>
      <c r="I165" s="44">
        <v>7.64</v>
      </c>
      <c r="J165" s="44">
        <v>7.53</v>
      </c>
      <c r="K165" s="44">
        <v>86.713300000000004</v>
      </c>
      <c r="L165" s="44">
        <v>29.83</v>
      </c>
      <c r="O165" s="60">
        <f t="shared" si="6"/>
        <v>9.6549999999999997E-2</v>
      </c>
      <c r="P165" s="1">
        <f t="shared" si="7"/>
        <v>9.3769999999999989</v>
      </c>
    </row>
    <row r="166" spans="1:16" x14ac:dyDescent="0.3">
      <c r="A166" s="48">
        <v>42684</v>
      </c>
      <c r="B166" s="47">
        <v>0.36157407407407405</v>
      </c>
      <c r="C166" s="44">
        <v>100.66670000000001</v>
      </c>
      <c r="D166" s="44">
        <v>12.71</v>
      </c>
      <c r="E166" s="44">
        <v>10.587999999999999</v>
      </c>
      <c r="F166" s="44">
        <v>14.500999999999999</v>
      </c>
      <c r="G166" s="44">
        <v>-3.2</v>
      </c>
      <c r="H166" s="44">
        <v>3.294</v>
      </c>
      <c r="I166" s="44">
        <v>7.64</v>
      </c>
      <c r="J166" s="44">
        <v>7.54</v>
      </c>
      <c r="K166" s="44">
        <v>86.861900000000006</v>
      </c>
      <c r="L166" s="44">
        <v>29.83</v>
      </c>
      <c r="O166" s="60">
        <f t="shared" si="6"/>
        <v>8.049999999999996E-2</v>
      </c>
      <c r="P166" s="1">
        <f t="shared" si="7"/>
        <v>9.41</v>
      </c>
    </row>
    <row r="167" spans="1:16" x14ac:dyDescent="0.3">
      <c r="A167" s="48">
        <v>42684</v>
      </c>
      <c r="B167" s="47">
        <v>0.36168981481481483</v>
      </c>
      <c r="C167" s="44">
        <v>100.83329999999999</v>
      </c>
      <c r="D167" s="44">
        <v>12.7</v>
      </c>
      <c r="E167" s="44">
        <v>10.55</v>
      </c>
      <c r="F167" s="44">
        <v>14.500999999999999</v>
      </c>
      <c r="G167" s="44">
        <v>-2.9</v>
      </c>
      <c r="H167" s="44">
        <v>3.294</v>
      </c>
      <c r="I167" s="44">
        <v>7.64</v>
      </c>
      <c r="J167" s="44">
        <v>7.53</v>
      </c>
      <c r="K167" s="44">
        <v>86.724199999999996</v>
      </c>
      <c r="L167" s="44">
        <v>29.84</v>
      </c>
      <c r="O167" s="60">
        <f t="shared" si="6"/>
        <v>9.6549999999999997E-2</v>
      </c>
      <c r="P167" s="1">
        <f t="shared" si="7"/>
        <v>9.3719999999999999</v>
      </c>
    </row>
    <row r="168" spans="1:16" x14ac:dyDescent="0.3">
      <c r="A168" s="48">
        <v>42684</v>
      </c>
      <c r="B168" s="47">
        <v>0.36180555555555555</v>
      </c>
      <c r="C168" s="44">
        <v>101</v>
      </c>
      <c r="D168" s="44">
        <v>12.74</v>
      </c>
      <c r="E168" s="44">
        <v>10.496</v>
      </c>
      <c r="F168" s="44">
        <v>14.500999999999999</v>
      </c>
      <c r="G168" s="44">
        <v>-2.8</v>
      </c>
      <c r="H168" s="44">
        <v>3.294</v>
      </c>
      <c r="I168" s="44">
        <v>7.66</v>
      </c>
      <c r="J168" s="44">
        <v>7.59</v>
      </c>
      <c r="K168" s="44">
        <v>87.4953</v>
      </c>
      <c r="L168" s="44">
        <v>29.81</v>
      </c>
      <c r="O168" s="60">
        <f t="shared" si="6"/>
        <v>0.10189999999999999</v>
      </c>
      <c r="P168" s="1">
        <f t="shared" si="7"/>
        <v>9.3180000000000014</v>
      </c>
    </row>
    <row r="169" spans="1:16" x14ac:dyDescent="0.3">
      <c r="A169" s="48">
        <v>42684</v>
      </c>
      <c r="B169" s="47">
        <v>0.36192129629629632</v>
      </c>
      <c r="C169" s="44">
        <v>101.16670000000001</v>
      </c>
      <c r="D169" s="44">
        <v>12.75</v>
      </c>
      <c r="E169" s="44">
        <v>10.462999999999999</v>
      </c>
      <c r="F169" s="44">
        <v>14.500999999999999</v>
      </c>
      <c r="G169" s="44">
        <v>-2.5</v>
      </c>
      <c r="H169" s="44">
        <v>3.2639999999999998</v>
      </c>
      <c r="I169" s="44">
        <v>7.69</v>
      </c>
      <c r="J169" s="44">
        <v>7.81</v>
      </c>
      <c r="K169" s="44">
        <v>90.015900000000002</v>
      </c>
      <c r="L169" s="44">
        <v>29.81</v>
      </c>
      <c r="O169" s="60">
        <f t="shared" ref="O169:O180" si="8">IF(G169="","",IF(G169*O$2+O$3&lt;0,0,G169*O$2+O$3))</f>
        <v>0.11794999999999997</v>
      </c>
      <c r="P169" s="1">
        <f t="shared" si="7"/>
        <v>9.2850000000000001</v>
      </c>
    </row>
    <row r="170" spans="1:16" x14ac:dyDescent="0.3">
      <c r="A170" s="48">
        <v>42684</v>
      </c>
      <c r="B170" s="47">
        <v>0.36203703703703699</v>
      </c>
      <c r="C170" s="44">
        <v>101.33329999999999</v>
      </c>
      <c r="D170" s="44">
        <v>12.75</v>
      </c>
      <c r="E170" s="44">
        <v>10.484999999999999</v>
      </c>
      <c r="F170" s="44">
        <v>14.500999999999999</v>
      </c>
      <c r="G170" s="44">
        <v>-2.4</v>
      </c>
      <c r="H170" s="44">
        <v>3.294</v>
      </c>
      <c r="I170" s="44">
        <v>7.69</v>
      </c>
      <c r="J170" s="44">
        <v>8.0500000000000007</v>
      </c>
      <c r="K170" s="44">
        <v>92.715100000000007</v>
      </c>
      <c r="L170" s="44">
        <v>29.8</v>
      </c>
      <c r="O170" s="60">
        <f t="shared" si="8"/>
        <v>0.12329999999999999</v>
      </c>
      <c r="P170" s="1">
        <f t="shared" si="7"/>
        <v>9.3069999999999986</v>
      </c>
    </row>
    <row r="171" spans="1:16" x14ac:dyDescent="0.3">
      <c r="A171" s="48">
        <v>42684</v>
      </c>
      <c r="B171" s="47">
        <v>0.36215277777777777</v>
      </c>
      <c r="C171" s="44">
        <v>101.5</v>
      </c>
      <c r="D171" s="44">
        <v>12.73</v>
      </c>
      <c r="E171" s="44">
        <v>10.516999999999999</v>
      </c>
      <c r="F171" s="44">
        <v>14.500999999999999</v>
      </c>
      <c r="G171" s="44">
        <v>-3</v>
      </c>
      <c r="H171" s="44">
        <v>3.2639999999999998</v>
      </c>
      <c r="I171" s="44">
        <v>7.65</v>
      </c>
      <c r="J171" s="44">
        <v>8.01</v>
      </c>
      <c r="K171" s="44">
        <v>92.325000000000003</v>
      </c>
      <c r="L171" s="44">
        <v>29.83</v>
      </c>
      <c r="O171" s="60">
        <f t="shared" si="8"/>
        <v>9.1199999999999976E-2</v>
      </c>
      <c r="P171" s="1">
        <f t="shared" si="7"/>
        <v>9.3389999999999986</v>
      </c>
    </row>
    <row r="172" spans="1:16" x14ac:dyDescent="0.3">
      <c r="A172" s="48">
        <v>42684</v>
      </c>
      <c r="B172" s="47">
        <v>0.36226851851851855</v>
      </c>
      <c r="C172" s="44">
        <v>101.66670000000001</v>
      </c>
      <c r="D172" s="44">
        <v>12.71</v>
      </c>
      <c r="E172" s="44">
        <v>10.627000000000001</v>
      </c>
      <c r="F172" s="44">
        <v>14.500999999999999</v>
      </c>
      <c r="G172" s="44">
        <v>-3.1</v>
      </c>
      <c r="H172" s="44">
        <v>3.323</v>
      </c>
      <c r="I172" s="44">
        <v>7.64</v>
      </c>
      <c r="J172" s="44">
        <v>7.78</v>
      </c>
      <c r="K172" s="44">
        <v>89.540199999999999</v>
      </c>
      <c r="L172" s="44">
        <v>29.84</v>
      </c>
      <c r="O172" s="60">
        <f t="shared" si="8"/>
        <v>8.5849999999999982E-2</v>
      </c>
      <c r="P172" s="1">
        <f t="shared" si="7"/>
        <v>9.4490000000000016</v>
      </c>
    </row>
    <row r="173" spans="1:16" x14ac:dyDescent="0.3">
      <c r="A173" s="48">
        <v>42684</v>
      </c>
      <c r="B173" s="47">
        <v>0.36238425925925927</v>
      </c>
      <c r="C173" s="44">
        <v>101.83329999999999</v>
      </c>
      <c r="D173" s="44">
        <v>12.71</v>
      </c>
      <c r="E173" s="44">
        <v>10.643000000000001</v>
      </c>
      <c r="F173" s="44">
        <v>14.502000000000001</v>
      </c>
      <c r="G173" s="44">
        <v>-2.5</v>
      </c>
      <c r="H173" s="44">
        <v>3.294</v>
      </c>
      <c r="I173" s="44">
        <v>7.64</v>
      </c>
      <c r="J173" s="44">
        <v>7.62</v>
      </c>
      <c r="K173" s="44">
        <v>87.720500000000001</v>
      </c>
      <c r="L173" s="44">
        <v>29.83</v>
      </c>
      <c r="O173" s="60">
        <f t="shared" si="8"/>
        <v>0.11794999999999997</v>
      </c>
      <c r="P173" s="1">
        <f t="shared" si="7"/>
        <v>9.4649999999999999</v>
      </c>
    </row>
    <row r="174" spans="1:16" x14ac:dyDescent="0.3">
      <c r="A174" s="48">
        <v>42684</v>
      </c>
      <c r="B174" s="47">
        <v>0.36249999999999999</v>
      </c>
      <c r="C174" s="44">
        <v>102</v>
      </c>
      <c r="D174" s="44">
        <v>12.73</v>
      </c>
      <c r="E174" s="44">
        <v>10.698</v>
      </c>
      <c r="F174" s="44">
        <v>14.502000000000001</v>
      </c>
      <c r="G174" s="44">
        <v>-2.9</v>
      </c>
      <c r="H174" s="44">
        <v>3.294</v>
      </c>
      <c r="I174" s="44">
        <v>7.66</v>
      </c>
      <c r="J174" s="44">
        <v>7.62</v>
      </c>
      <c r="K174" s="44">
        <v>87.744200000000006</v>
      </c>
      <c r="L174" s="44">
        <v>29.82</v>
      </c>
      <c r="O174" s="60">
        <f t="shared" si="8"/>
        <v>9.6549999999999997E-2</v>
      </c>
      <c r="P174" s="1">
        <f t="shared" si="7"/>
        <v>9.52</v>
      </c>
    </row>
    <row r="175" spans="1:16" x14ac:dyDescent="0.3">
      <c r="A175" s="48">
        <v>42684</v>
      </c>
      <c r="B175" s="47">
        <v>0.36261574074074071</v>
      </c>
      <c r="C175" s="44">
        <v>102.16670000000001</v>
      </c>
      <c r="D175" s="44">
        <v>12.75</v>
      </c>
      <c r="E175" s="44">
        <v>10.529</v>
      </c>
      <c r="F175" s="44">
        <v>14.502000000000001</v>
      </c>
      <c r="G175" s="44">
        <v>-2.7</v>
      </c>
      <c r="H175" s="44">
        <v>3.2639999999999998</v>
      </c>
      <c r="I175" s="44">
        <v>7.69</v>
      </c>
      <c r="J175" s="44">
        <v>7.84</v>
      </c>
      <c r="K175" s="44">
        <v>90.304199999999994</v>
      </c>
      <c r="L175" s="44">
        <v>29.81</v>
      </c>
      <c r="O175" s="60">
        <f t="shared" si="8"/>
        <v>0.10724999999999998</v>
      </c>
      <c r="P175" s="1">
        <f t="shared" si="7"/>
        <v>9.3509999999999991</v>
      </c>
    </row>
    <row r="176" spans="1:16" x14ac:dyDescent="0.3">
      <c r="A176" s="48">
        <v>42684</v>
      </c>
      <c r="B176" s="47">
        <v>0.36273148148148149</v>
      </c>
      <c r="C176" s="44">
        <v>102.33329999999999</v>
      </c>
      <c r="D176" s="44">
        <v>12.75</v>
      </c>
      <c r="E176" s="44">
        <v>10.709</v>
      </c>
      <c r="F176" s="44">
        <v>14.502000000000001</v>
      </c>
      <c r="G176" s="44">
        <v>-2.6</v>
      </c>
      <c r="H176" s="44">
        <v>3.323</v>
      </c>
      <c r="I176" s="44">
        <v>7.69</v>
      </c>
      <c r="J176" s="44">
        <v>8.0399999999999991</v>
      </c>
      <c r="K176" s="44">
        <v>92.612899999999996</v>
      </c>
      <c r="L176" s="44">
        <v>29.82</v>
      </c>
      <c r="O176" s="60">
        <f t="shared" si="8"/>
        <v>0.11259999999999998</v>
      </c>
      <c r="P176" s="1">
        <f t="shared" si="7"/>
        <v>9.5309999999999988</v>
      </c>
    </row>
    <row r="177" spans="1:16" x14ac:dyDescent="0.3">
      <c r="A177" s="48">
        <v>42684</v>
      </c>
      <c r="B177" s="47">
        <v>0.36284722222222227</v>
      </c>
      <c r="C177" s="44">
        <v>102.5</v>
      </c>
      <c r="D177" s="44">
        <v>12.75</v>
      </c>
      <c r="E177" s="44">
        <v>10.654</v>
      </c>
      <c r="F177" s="44">
        <v>14.502000000000001</v>
      </c>
      <c r="G177" s="44">
        <v>-2.8</v>
      </c>
      <c r="H177" s="44">
        <v>3.323</v>
      </c>
      <c r="I177" s="44">
        <v>7.68</v>
      </c>
      <c r="J177" s="44">
        <v>8.1</v>
      </c>
      <c r="K177" s="44">
        <v>93.283199999999994</v>
      </c>
      <c r="L177" s="44">
        <v>29.82</v>
      </c>
      <c r="O177" s="60">
        <f t="shared" si="8"/>
        <v>0.10189999999999999</v>
      </c>
      <c r="P177" s="1">
        <f t="shared" si="7"/>
        <v>9.4759999999999991</v>
      </c>
    </row>
    <row r="178" spans="1:16" x14ac:dyDescent="0.3">
      <c r="A178" s="48">
        <v>42684</v>
      </c>
      <c r="B178" s="47">
        <v>0.36296296296296293</v>
      </c>
      <c r="C178" s="44">
        <v>102.66670000000001</v>
      </c>
      <c r="D178" s="44">
        <v>12.75</v>
      </c>
      <c r="E178" s="44">
        <v>10.696999999999999</v>
      </c>
      <c r="F178" s="44">
        <v>14.502000000000001</v>
      </c>
      <c r="G178" s="44">
        <v>-1.4</v>
      </c>
      <c r="H178" s="44">
        <v>3.294</v>
      </c>
      <c r="I178" s="44">
        <v>7.69</v>
      </c>
      <c r="J178" s="44">
        <v>8.1199999999999992</v>
      </c>
      <c r="K178" s="44">
        <v>93.587100000000007</v>
      </c>
      <c r="L178" s="44">
        <v>29.81</v>
      </c>
      <c r="O178" s="60">
        <f t="shared" si="8"/>
        <v>0.17679999999999998</v>
      </c>
      <c r="P178" s="1">
        <f t="shared" si="7"/>
        <v>9.5189999999999984</v>
      </c>
    </row>
    <row r="179" spans="1:16" x14ac:dyDescent="0.3">
      <c r="A179" s="48">
        <v>42684</v>
      </c>
      <c r="B179" s="47">
        <v>0.36307870370370371</v>
      </c>
      <c r="C179" s="44">
        <v>102.83329999999999</v>
      </c>
      <c r="D179" s="44">
        <v>12.76</v>
      </c>
      <c r="E179" s="44">
        <v>10.561</v>
      </c>
      <c r="F179" s="44">
        <v>14.502000000000001</v>
      </c>
      <c r="G179" s="44">
        <v>-3</v>
      </c>
      <c r="H179" s="44">
        <v>3.323</v>
      </c>
      <c r="I179" s="44">
        <v>7.69</v>
      </c>
      <c r="J179" s="44">
        <v>8.15</v>
      </c>
      <c r="K179" s="44">
        <v>93.891099999999994</v>
      </c>
      <c r="L179" s="44">
        <v>29.81</v>
      </c>
      <c r="O179" s="60">
        <f t="shared" si="8"/>
        <v>9.1199999999999976E-2</v>
      </c>
      <c r="P179" s="1">
        <f t="shared" si="7"/>
        <v>9.3829999999999991</v>
      </c>
    </row>
    <row r="180" spans="1:16" x14ac:dyDescent="0.3">
      <c r="A180" s="48">
        <v>42684</v>
      </c>
      <c r="B180" s="47">
        <v>0.36319444444444443</v>
      </c>
      <c r="C180" s="44">
        <v>103</v>
      </c>
      <c r="D180" s="44">
        <v>12.75</v>
      </c>
      <c r="E180" s="44">
        <v>6.6740000000000004</v>
      </c>
      <c r="F180" s="44">
        <v>14.500999999999999</v>
      </c>
      <c r="G180" s="44">
        <v>-2.6</v>
      </c>
      <c r="H180" s="44">
        <v>3.323</v>
      </c>
      <c r="I180" s="44">
        <v>7.75</v>
      </c>
      <c r="J180" s="44">
        <v>8.23</v>
      </c>
      <c r="K180" s="44">
        <v>94.782499999999999</v>
      </c>
      <c r="L180" s="44">
        <v>29.73</v>
      </c>
      <c r="O180" s="60">
        <f t="shared" si="8"/>
        <v>0.11259999999999998</v>
      </c>
      <c r="P180" s="1">
        <f t="shared" si="7"/>
        <v>5.4960000000000004</v>
      </c>
    </row>
    <row r="181" spans="1:16" x14ac:dyDescent="0.3">
      <c r="A181" s="38"/>
      <c r="B181" s="37"/>
      <c r="P181" s="1">
        <f t="shared" ref="P181:P200" si="9">E181</f>
        <v>0</v>
      </c>
    </row>
    <row r="182" spans="1:16" x14ac:dyDescent="0.3">
      <c r="A182" s="38"/>
      <c r="B182" s="37"/>
      <c r="P182" s="1">
        <f t="shared" si="9"/>
        <v>0</v>
      </c>
    </row>
    <row r="183" spans="1:16" x14ac:dyDescent="0.3">
      <c r="A183" s="38"/>
      <c r="B183" s="37"/>
      <c r="P183" s="1">
        <f t="shared" si="9"/>
        <v>0</v>
      </c>
    </row>
    <row r="184" spans="1:16" x14ac:dyDescent="0.3">
      <c r="A184" s="38"/>
      <c r="B184" s="37"/>
      <c r="P184" s="1">
        <f t="shared" si="9"/>
        <v>0</v>
      </c>
    </row>
    <row r="185" spans="1:16" x14ac:dyDescent="0.3">
      <c r="A185" s="38"/>
      <c r="B185" s="37"/>
      <c r="P185" s="1">
        <f t="shared" si="9"/>
        <v>0</v>
      </c>
    </row>
    <row r="186" spans="1:16" x14ac:dyDescent="0.3">
      <c r="A186" s="38"/>
      <c r="B186" s="37"/>
      <c r="P186" s="1">
        <f t="shared" si="9"/>
        <v>0</v>
      </c>
    </row>
    <row r="187" spans="1:16" x14ac:dyDescent="0.3">
      <c r="A187" s="38"/>
      <c r="B187" s="37"/>
      <c r="P187" s="1">
        <f t="shared" si="9"/>
        <v>0</v>
      </c>
    </row>
    <row r="188" spans="1:16" x14ac:dyDescent="0.3">
      <c r="A188" s="38"/>
      <c r="B188" s="37"/>
      <c r="P188" s="1">
        <f t="shared" si="9"/>
        <v>0</v>
      </c>
    </row>
    <row r="189" spans="1:16" x14ac:dyDescent="0.3">
      <c r="A189" s="38"/>
      <c r="B189" s="37"/>
      <c r="P189" s="1">
        <f t="shared" si="9"/>
        <v>0</v>
      </c>
    </row>
    <row r="190" spans="1:16" x14ac:dyDescent="0.3">
      <c r="A190" s="38"/>
      <c r="B190" s="37"/>
      <c r="P190" s="1">
        <f t="shared" si="9"/>
        <v>0</v>
      </c>
    </row>
    <row r="191" spans="1:16" x14ac:dyDescent="0.3">
      <c r="A191" s="42"/>
      <c r="B191" s="37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P191" s="1">
        <f t="shared" si="9"/>
        <v>0</v>
      </c>
    </row>
    <row r="192" spans="1:16" x14ac:dyDescent="0.3">
      <c r="A192" s="38"/>
      <c r="B192" s="37"/>
      <c r="P192" s="1">
        <f t="shared" si="9"/>
        <v>0</v>
      </c>
    </row>
    <row r="193" spans="1:16" x14ac:dyDescent="0.3">
      <c r="A193" s="38"/>
      <c r="B193" s="37"/>
      <c r="P193" s="1">
        <f t="shared" si="9"/>
        <v>0</v>
      </c>
    </row>
    <row r="194" spans="1:16" x14ac:dyDescent="0.3">
      <c r="A194" s="38"/>
      <c r="B194" s="37"/>
      <c r="P194" s="1">
        <f t="shared" si="9"/>
        <v>0</v>
      </c>
    </row>
    <row r="195" spans="1:16" x14ac:dyDescent="0.3">
      <c r="A195" s="38"/>
      <c r="B195" s="37"/>
      <c r="P195" s="1">
        <f t="shared" si="9"/>
        <v>0</v>
      </c>
    </row>
    <row r="196" spans="1:16" x14ac:dyDescent="0.3">
      <c r="A196" s="38"/>
      <c r="B196" s="37"/>
      <c r="P196" s="1">
        <f t="shared" si="9"/>
        <v>0</v>
      </c>
    </row>
    <row r="197" spans="1:16" x14ac:dyDescent="0.3">
      <c r="A197" s="38"/>
      <c r="B197" s="37"/>
      <c r="P197" s="1">
        <f t="shared" si="9"/>
        <v>0</v>
      </c>
    </row>
    <row r="198" spans="1:16" x14ac:dyDescent="0.3">
      <c r="A198" s="38"/>
      <c r="B198" s="37"/>
      <c r="P198" s="1">
        <f t="shared" si="9"/>
        <v>0</v>
      </c>
    </row>
    <row r="199" spans="1:16" x14ac:dyDescent="0.3">
      <c r="A199" s="38"/>
      <c r="B199" s="37"/>
      <c r="P199" s="1">
        <f t="shared" si="9"/>
        <v>0</v>
      </c>
    </row>
    <row r="200" spans="1:16" x14ac:dyDescent="0.3">
      <c r="A200" s="38"/>
      <c r="B200" s="37"/>
      <c r="P200" s="1">
        <f t="shared" si="9"/>
        <v>0</v>
      </c>
    </row>
    <row r="201" spans="1:16" x14ac:dyDescent="0.3">
      <c r="A201" s="38"/>
      <c r="B201" s="37"/>
      <c r="P201" s="1">
        <f t="shared" ref="P201:P255" si="10">E201</f>
        <v>0</v>
      </c>
    </row>
    <row r="202" spans="1:16" x14ac:dyDescent="0.3">
      <c r="A202" s="38"/>
      <c r="B202" s="37"/>
      <c r="P202" s="1">
        <f t="shared" si="10"/>
        <v>0</v>
      </c>
    </row>
    <row r="203" spans="1:16" x14ac:dyDescent="0.3">
      <c r="A203" s="38"/>
      <c r="B203" s="37"/>
      <c r="P203" s="1">
        <f t="shared" si="10"/>
        <v>0</v>
      </c>
    </row>
    <row r="204" spans="1:16" x14ac:dyDescent="0.3">
      <c r="A204" s="38"/>
      <c r="B204" s="37"/>
      <c r="P204" s="1">
        <f t="shared" si="10"/>
        <v>0</v>
      </c>
    </row>
    <row r="205" spans="1:16" x14ac:dyDescent="0.3">
      <c r="A205" s="38"/>
      <c r="B205" s="37"/>
      <c r="P205" s="1">
        <f t="shared" si="10"/>
        <v>0</v>
      </c>
    </row>
    <row r="206" spans="1:16" x14ac:dyDescent="0.3">
      <c r="A206" s="38"/>
      <c r="B206" s="37"/>
      <c r="P206" s="1">
        <f t="shared" si="10"/>
        <v>0</v>
      </c>
    </row>
    <row r="207" spans="1:16" x14ac:dyDescent="0.3">
      <c r="A207" s="38"/>
      <c r="B207" s="37"/>
      <c r="P207" s="1">
        <f t="shared" si="10"/>
        <v>0</v>
      </c>
    </row>
    <row r="208" spans="1:16" x14ac:dyDescent="0.3">
      <c r="A208" s="38"/>
      <c r="B208" s="37"/>
      <c r="P208" s="1">
        <f t="shared" si="10"/>
        <v>0</v>
      </c>
    </row>
    <row r="209" spans="1:16" x14ac:dyDescent="0.3">
      <c r="A209" s="38"/>
      <c r="B209" s="37"/>
      <c r="P209" s="1">
        <f t="shared" si="10"/>
        <v>0</v>
      </c>
    </row>
    <row r="210" spans="1:16" x14ac:dyDescent="0.3">
      <c r="A210" s="38"/>
      <c r="B210" s="37"/>
      <c r="P210" s="1">
        <f t="shared" si="10"/>
        <v>0</v>
      </c>
    </row>
    <row r="211" spans="1:16" x14ac:dyDescent="0.3">
      <c r="A211" s="38"/>
      <c r="B211" s="37"/>
      <c r="P211" s="1">
        <f t="shared" si="10"/>
        <v>0</v>
      </c>
    </row>
    <row r="212" spans="1:16" x14ac:dyDescent="0.3">
      <c r="A212" s="38"/>
      <c r="B212" s="37"/>
      <c r="P212" s="1">
        <f t="shared" si="10"/>
        <v>0</v>
      </c>
    </row>
    <row r="213" spans="1:16" x14ac:dyDescent="0.3">
      <c r="A213" s="38"/>
      <c r="B213" s="37"/>
      <c r="P213" s="1">
        <f t="shared" si="10"/>
        <v>0</v>
      </c>
    </row>
    <row r="214" spans="1:16" x14ac:dyDescent="0.3">
      <c r="A214" s="38"/>
      <c r="B214" s="37"/>
      <c r="P214" s="1">
        <f t="shared" si="10"/>
        <v>0</v>
      </c>
    </row>
    <row r="215" spans="1:16" x14ac:dyDescent="0.3">
      <c r="A215" s="38"/>
      <c r="B215" s="37"/>
      <c r="P215" s="1">
        <f t="shared" si="10"/>
        <v>0</v>
      </c>
    </row>
    <row r="216" spans="1:16" x14ac:dyDescent="0.3">
      <c r="A216" s="38"/>
      <c r="B216" s="37"/>
      <c r="P216" s="1">
        <f t="shared" si="10"/>
        <v>0</v>
      </c>
    </row>
    <row r="217" spans="1:16" x14ac:dyDescent="0.3">
      <c r="A217" s="38"/>
      <c r="B217" s="37"/>
      <c r="P217" s="1">
        <f t="shared" si="10"/>
        <v>0</v>
      </c>
    </row>
    <row r="218" spans="1:16" x14ac:dyDescent="0.3">
      <c r="A218" s="38"/>
      <c r="B218" s="37"/>
      <c r="P218" s="1">
        <f t="shared" si="10"/>
        <v>0</v>
      </c>
    </row>
    <row r="219" spans="1:16" x14ac:dyDescent="0.3">
      <c r="A219" s="38"/>
      <c r="B219" s="37"/>
      <c r="P219" s="1">
        <f t="shared" si="10"/>
        <v>0</v>
      </c>
    </row>
    <row r="220" spans="1:16" x14ac:dyDescent="0.3">
      <c r="A220" s="38"/>
      <c r="B220" s="37"/>
      <c r="P220" s="1">
        <f t="shared" si="10"/>
        <v>0</v>
      </c>
    </row>
    <row r="221" spans="1:16" x14ac:dyDescent="0.3">
      <c r="A221" s="38"/>
      <c r="B221" s="37"/>
      <c r="P221" s="1">
        <f t="shared" si="10"/>
        <v>0</v>
      </c>
    </row>
    <row r="222" spans="1:16" x14ac:dyDescent="0.3">
      <c r="A222" s="38"/>
      <c r="B222" s="37"/>
      <c r="P222" s="1">
        <f t="shared" si="10"/>
        <v>0</v>
      </c>
    </row>
    <row r="223" spans="1:16" x14ac:dyDescent="0.3">
      <c r="A223" s="38"/>
      <c r="B223" s="37"/>
      <c r="P223" s="1">
        <f t="shared" si="10"/>
        <v>0</v>
      </c>
    </row>
    <row r="224" spans="1:16" x14ac:dyDescent="0.3">
      <c r="A224" s="38"/>
      <c r="B224" s="37"/>
      <c r="P224" s="1">
        <f t="shared" si="10"/>
        <v>0</v>
      </c>
    </row>
    <row r="225" spans="1:16" x14ac:dyDescent="0.3">
      <c r="A225" s="38"/>
      <c r="B225" s="37"/>
      <c r="P225" s="1">
        <f t="shared" si="10"/>
        <v>0</v>
      </c>
    </row>
    <row r="226" spans="1:16" x14ac:dyDescent="0.3">
      <c r="A226" s="38"/>
      <c r="B226" s="37"/>
      <c r="P226" s="1">
        <f t="shared" si="10"/>
        <v>0</v>
      </c>
    </row>
    <row r="227" spans="1:16" x14ac:dyDescent="0.3">
      <c r="A227" s="38"/>
      <c r="B227" s="37"/>
      <c r="P227" s="1">
        <f t="shared" si="10"/>
        <v>0</v>
      </c>
    </row>
    <row r="228" spans="1:16" x14ac:dyDescent="0.3">
      <c r="A228" s="38"/>
      <c r="B228" s="37"/>
      <c r="P228" s="1">
        <f t="shared" si="10"/>
        <v>0</v>
      </c>
    </row>
    <row r="229" spans="1:16" x14ac:dyDescent="0.3">
      <c r="A229" s="38"/>
      <c r="B229" s="37"/>
      <c r="P229" s="1">
        <f t="shared" si="10"/>
        <v>0</v>
      </c>
    </row>
    <row r="230" spans="1:16" x14ac:dyDescent="0.3">
      <c r="A230" s="38"/>
      <c r="B230" s="37"/>
      <c r="P230" s="1">
        <f t="shared" si="10"/>
        <v>0</v>
      </c>
    </row>
    <row r="231" spans="1:16" x14ac:dyDescent="0.3">
      <c r="A231" s="38"/>
      <c r="B231" s="37"/>
      <c r="P231" s="1">
        <f t="shared" si="10"/>
        <v>0</v>
      </c>
    </row>
    <row r="232" spans="1:16" x14ac:dyDescent="0.3">
      <c r="A232" s="38"/>
      <c r="B232" s="37"/>
      <c r="P232" s="1">
        <f t="shared" si="10"/>
        <v>0</v>
      </c>
    </row>
    <row r="233" spans="1:16" x14ac:dyDescent="0.3">
      <c r="A233" s="38"/>
      <c r="B233" s="37"/>
      <c r="P233" s="1">
        <f t="shared" si="10"/>
        <v>0</v>
      </c>
    </row>
    <row r="234" spans="1:16" x14ac:dyDescent="0.3">
      <c r="A234" s="38"/>
      <c r="B234" s="37"/>
      <c r="P234" s="1">
        <f t="shared" si="10"/>
        <v>0</v>
      </c>
    </row>
    <row r="235" spans="1:16" x14ac:dyDescent="0.3">
      <c r="A235" s="38"/>
      <c r="B235" s="37"/>
      <c r="P235" s="1">
        <f t="shared" si="10"/>
        <v>0</v>
      </c>
    </row>
    <row r="236" spans="1:16" x14ac:dyDescent="0.3">
      <c r="A236" s="38"/>
      <c r="B236" s="37"/>
      <c r="P236" s="1">
        <f t="shared" si="10"/>
        <v>0</v>
      </c>
    </row>
    <row r="237" spans="1:16" x14ac:dyDescent="0.3">
      <c r="A237" s="38"/>
      <c r="B237" s="37"/>
      <c r="P237" s="1">
        <f t="shared" si="10"/>
        <v>0</v>
      </c>
    </row>
    <row r="238" spans="1:16" x14ac:dyDescent="0.3">
      <c r="A238" s="38"/>
      <c r="B238" s="37"/>
      <c r="P238" s="1">
        <f t="shared" si="10"/>
        <v>0</v>
      </c>
    </row>
    <row r="239" spans="1:16" x14ac:dyDescent="0.3">
      <c r="A239" s="35"/>
      <c r="B239" s="37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P239" s="1">
        <f t="shared" si="10"/>
        <v>0</v>
      </c>
    </row>
    <row r="240" spans="1:16" x14ac:dyDescent="0.3">
      <c r="A240" s="35"/>
      <c r="B240" s="37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P240" s="1">
        <f t="shared" si="10"/>
        <v>0</v>
      </c>
    </row>
    <row r="241" spans="1:16" x14ac:dyDescent="0.3">
      <c r="A241" s="35"/>
      <c r="B241" s="37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P241" s="1">
        <f t="shared" si="10"/>
        <v>0</v>
      </c>
    </row>
    <row r="242" spans="1:16" x14ac:dyDescent="0.3">
      <c r="A242" s="35"/>
      <c r="B242" s="37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P242" s="1">
        <f t="shared" si="10"/>
        <v>0</v>
      </c>
    </row>
    <row r="243" spans="1:16" x14ac:dyDescent="0.3">
      <c r="A243" s="35"/>
      <c r="B243" s="37"/>
      <c r="C243" s="36"/>
      <c r="D243" s="36"/>
      <c r="E243" s="36"/>
      <c r="F243" s="36"/>
      <c r="G243" s="36"/>
      <c r="H243" s="36"/>
      <c r="I243" s="36"/>
      <c r="J243" s="36"/>
      <c r="K243" s="36"/>
      <c r="L243" s="36"/>
      <c r="P243" s="1">
        <f t="shared" si="10"/>
        <v>0</v>
      </c>
    </row>
    <row r="244" spans="1:16" x14ac:dyDescent="0.3">
      <c r="A244" s="35"/>
      <c r="B244" s="37"/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P244" s="1">
        <f t="shared" si="10"/>
        <v>0</v>
      </c>
    </row>
    <row r="245" spans="1:16" x14ac:dyDescent="0.3">
      <c r="A245" s="35"/>
      <c r="B245" s="37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P245" s="1">
        <f t="shared" si="10"/>
        <v>0</v>
      </c>
    </row>
    <row r="246" spans="1:16" x14ac:dyDescent="0.3">
      <c r="A246" s="35"/>
      <c r="B246" s="37"/>
      <c r="C246" s="36"/>
      <c r="D246" s="36"/>
      <c r="E246" s="36"/>
      <c r="F246" s="36"/>
      <c r="G246" s="36"/>
      <c r="H246" s="36"/>
      <c r="I246" s="36"/>
      <c r="J246" s="36"/>
      <c r="K246" s="36"/>
      <c r="L246" s="36"/>
      <c r="P246" s="1">
        <f t="shared" si="10"/>
        <v>0</v>
      </c>
    </row>
    <row r="247" spans="1:16" x14ac:dyDescent="0.3">
      <c r="A247" s="35"/>
      <c r="B247" s="37"/>
      <c r="C247" s="36"/>
      <c r="D247" s="36"/>
      <c r="E247" s="36"/>
      <c r="F247" s="36"/>
      <c r="G247" s="36"/>
      <c r="H247" s="36"/>
      <c r="I247" s="36"/>
      <c r="J247" s="36"/>
      <c r="K247" s="36"/>
      <c r="L247" s="36"/>
      <c r="P247" s="1">
        <f t="shared" si="10"/>
        <v>0</v>
      </c>
    </row>
    <row r="248" spans="1:16" x14ac:dyDescent="0.3">
      <c r="A248" s="35"/>
      <c r="B248" s="37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P248" s="1">
        <f t="shared" si="10"/>
        <v>0</v>
      </c>
    </row>
    <row r="249" spans="1:16" x14ac:dyDescent="0.3">
      <c r="A249" s="35"/>
      <c r="B249" s="37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P249" s="1">
        <f t="shared" si="10"/>
        <v>0</v>
      </c>
    </row>
    <row r="250" spans="1:16" x14ac:dyDescent="0.3">
      <c r="A250" s="35"/>
      <c r="B250" s="37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P250" s="1">
        <f t="shared" si="10"/>
        <v>0</v>
      </c>
    </row>
    <row r="251" spans="1:16" x14ac:dyDescent="0.3">
      <c r="A251" s="35"/>
      <c r="B251" s="37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P251" s="1">
        <f t="shared" si="10"/>
        <v>0</v>
      </c>
    </row>
    <row r="252" spans="1:16" x14ac:dyDescent="0.3">
      <c r="A252" s="35"/>
      <c r="B252" s="37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P252" s="1">
        <f t="shared" si="10"/>
        <v>0</v>
      </c>
    </row>
    <row r="253" spans="1:16" x14ac:dyDescent="0.3">
      <c r="A253" s="35"/>
      <c r="B253" s="37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P253" s="1">
        <f t="shared" si="10"/>
        <v>0</v>
      </c>
    </row>
    <row r="254" spans="1:16" x14ac:dyDescent="0.3">
      <c r="A254" s="35"/>
      <c r="B254" s="37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P254" s="1">
        <f t="shared" si="10"/>
        <v>0</v>
      </c>
    </row>
    <row r="255" spans="1:16" x14ac:dyDescent="0.3">
      <c r="A255" s="35"/>
      <c r="B255" s="37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P255" s="1">
        <f t="shared" si="10"/>
        <v>0</v>
      </c>
    </row>
  </sheetData>
  <autoFilter ref="A7:L180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255"/>
  <sheetViews>
    <sheetView topLeftCell="AG1" workbookViewId="0">
      <selection activeCell="F19" sqref="F19"/>
    </sheetView>
  </sheetViews>
  <sheetFormatPr defaultColWidth="9.109375" defaultRowHeight="14.4" x14ac:dyDescent="0.3"/>
  <cols>
    <col min="1" max="1" width="14.109375" style="44" customWidth="1"/>
    <col min="2" max="2" width="11.5546875" style="44" bestFit="1" customWidth="1"/>
    <col min="3" max="12" width="9.109375" style="44"/>
    <col min="13" max="13" width="8.88671875"/>
    <col min="14" max="14" width="10.109375" style="44" customWidth="1"/>
    <col min="15" max="15" width="9.109375" style="44"/>
    <col min="16" max="16" width="9.5546875" style="44" bestFit="1" customWidth="1"/>
    <col min="17" max="16384" width="9.109375" style="44"/>
  </cols>
  <sheetData>
    <row r="1" spans="1:16" x14ac:dyDescent="0.3">
      <c r="A1" s="2" t="s">
        <v>35</v>
      </c>
      <c r="B1" s="44" t="s">
        <v>44</v>
      </c>
      <c r="N1" s="65"/>
      <c r="O1" s="65" t="s">
        <v>62</v>
      </c>
      <c r="P1" s="65"/>
    </row>
    <row r="2" spans="1:16" x14ac:dyDescent="0.3">
      <c r="A2" s="2" t="str">
        <f>CONCATENATE(B1,B2)</f>
        <v>R1000-2 11/10/16</v>
      </c>
      <c r="B2" s="3" t="s">
        <v>43</v>
      </c>
      <c r="D2" s="44" t="s">
        <v>5</v>
      </c>
      <c r="E2" s="44" t="s">
        <v>6</v>
      </c>
      <c r="F2" s="44" t="s">
        <v>7</v>
      </c>
      <c r="G2" s="44" t="s">
        <v>8</v>
      </c>
      <c r="H2" s="44" t="s">
        <v>9</v>
      </c>
      <c r="I2" s="44" t="s">
        <v>10</v>
      </c>
      <c r="J2" s="44" t="s">
        <v>11</v>
      </c>
      <c r="K2" s="44" t="s">
        <v>11</v>
      </c>
      <c r="L2" s="44" t="s">
        <v>12</v>
      </c>
      <c r="N2" s="59" t="s">
        <v>60</v>
      </c>
      <c r="O2" s="65">
        <f>TurbidityCal!B19</f>
        <v>5.3499999999999999E-2</v>
      </c>
      <c r="P2" s="65"/>
    </row>
    <row r="3" spans="1:16" x14ac:dyDescent="0.3">
      <c r="D3" s="44" t="s">
        <v>13</v>
      </c>
      <c r="E3" s="44" t="s">
        <v>14</v>
      </c>
      <c r="F3" s="44" t="s">
        <v>15</v>
      </c>
      <c r="G3" s="44" t="s">
        <v>16</v>
      </c>
      <c r="H3" s="44" t="s">
        <v>17</v>
      </c>
      <c r="I3" s="44" t="s">
        <v>2</v>
      </c>
      <c r="J3" s="44" t="s">
        <v>18</v>
      </c>
      <c r="K3" s="44" t="s">
        <v>19</v>
      </c>
      <c r="L3" s="44" t="s">
        <v>20</v>
      </c>
      <c r="N3" s="59" t="s">
        <v>61</v>
      </c>
      <c r="O3" s="65">
        <f>TurbidityCal!C19</f>
        <v>0.25169999999999998</v>
      </c>
      <c r="P3" s="65"/>
    </row>
    <row r="4" spans="1:16" x14ac:dyDescent="0.3">
      <c r="A4" s="44" t="s">
        <v>21</v>
      </c>
      <c r="B4" s="44" t="s">
        <v>22</v>
      </c>
      <c r="C4" s="44" t="s">
        <v>23</v>
      </c>
      <c r="D4" s="44" t="s">
        <v>26</v>
      </c>
      <c r="E4" s="44" t="s">
        <v>27</v>
      </c>
      <c r="F4" s="44" t="s">
        <v>28</v>
      </c>
      <c r="G4" s="44" t="s">
        <v>29</v>
      </c>
      <c r="H4" s="44" t="s">
        <v>1</v>
      </c>
      <c r="I4" s="44" t="s">
        <v>2</v>
      </c>
      <c r="J4" s="44" t="s">
        <v>24</v>
      </c>
      <c r="K4" s="44" t="s">
        <v>25</v>
      </c>
      <c r="L4" s="44" t="s">
        <v>30</v>
      </c>
      <c r="N4" s="65"/>
      <c r="O4" s="65"/>
      <c r="P4" s="61">
        <f>P6</f>
        <v>2.3620000000000001</v>
      </c>
    </row>
    <row r="5" spans="1:16" x14ac:dyDescent="0.3">
      <c r="N5" s="65"/>
      <c r="O5" s="65"/>
      <c r="P5" s="1">
        <f>MIN(E8:E255)</f>
        <v>3.8620000000000001</v>
      </c>
    </row>
    <row r="6" spans="1:16" x14ac:dyDescent="0.3">
      <c r="G6" s="6" t="s">
        <v>64</v>
      </c>
      <c r="N6" s="65"/>
      <c r="O6" s="65"/>
      <c r="P6" s="1">
        <f>P5-1.5</f>
        <v>2.3620000000000001</v>
      </c>
    </row>
    <row r="7" spans="1:16" x14ac:dyDescent="0.3">
      <c r="A7" s="44" t="s">
        <v>21</v>
      </c>
      <c r="B7" s="44" t="s">
        <v>22</v>
      </c>
      <c r="C7" s="44" t="s">
        <v>23</v>
      </c>
      <c r="D7" s="44" t="s">
        <v>31</v>
      </c>
      <c r="E7" s="44" t="s">
        <v>34</v>
      </c>
      <c r="F7" s="44" t="s">
        <v>0</v>
      </c>
      <c r="G7" s="44" t="s">
        <v>29</v>
      </c>
      <c r="H7" s="44" t="s">
        <v>1</v>
      </c>
      <c r="I7" s="44" t="s">
        <v>2</v>
      </c>
      <c r="J7" s="44" t="s">
        <v>3</v>
      </c>
      <c r="K7" s="44" t="s">
        <v>4</v>
      </c>
      <c r="L7" s="44" t="s">
        <v>32</v>
      </c>
      <c r="N7" s="65" t="s">
        <v>33</v>
      </c>
      <c r="O7" s="65" t="s">
        <v>59</v>
      </c>
      <c r="P7" s="65" t="s">
        <v>63</v>
      </c>
    </row>
    <row r="8" spans="1:16" x14ac:dyDescent="0.3">
      <c r="A8" s="66">
        <v>42684</v>
      </c>
      <c r="B8" s="67">
        <v>0.37037037037037041</v>
      </c>
      <c r="C8" s="65">
        <v>113.33329999999999</v>
      </c>
      <c r="D8" s="65">
        <v>12.59</v>
      </c>
      <c r="E8" s="65">
        <v>4.2859999999999996</v>
      </c>
      <c r="F8" s="65">
        <v>14.422000000000001</v>
      </c>
      <c r="G8" s="65">
        <v>3.2</v>
      </c>
      <c r="H8" s="65">
        <v>3.294</v>
      </c>
      <c r="I8" s="65">
        <v>7.93</v>
      </c>
      <c r="J8" s="65">
        <v>11.36</v>
      </c>
      <c r="K8" s="65">
        <v>130.3784</v>
      </c>
      <c r="L8" s="65">
        <v>28.79</v>
      </c>
      <c r="N8" s="65"/>
      <c r="O8" s="60">
        <f t="shared" ref="O8:O39" si="0">IF(G8="","",IF(G8*O$2+O$3&lt;0,0,G8*O$2+O$3))</f>
        <v>0.4229</v>
      </c>
      <c r="P8" s="1">
        <f>E8-P$4</f>
        <v>1.9239999999999995</v>
      </c>
    </row>
    <row r="9" spans="1:16" x14ac:dyDescent="0.3">
      <c r="A9" s="66">
        <v>42684</v>
      </c>
      <c r="B9" s="67">
        <v>0.37048611111111113</v>
      </c>
      <c r="C9" s="65">
        <v>113.5</v>
      </c>
      <c r="D9" s="65">
        <v>12.82</v>
      </c>
      <c r="E9" s="65">
        <v>4.1689999999999996</v>
      </c>
      <c r="F9" s="65">
        <v>14.423999999999999</v>
      </c>
      <c r="G9" s="65">
        <v>3.3</v>
      </c>
      <c r="H9" s="65">
        <v>3.2639999999999998</v>
      </c>
      <c r="I9" s="65">
        <v>7.94</v>
      </c>
      <c r="J9" s="65">
        <v>11.35</v>
      </c>
      <c r="K9" s="65">
        <v>131.01609999999999</v>
      </c>
      <c r="L9" s="65">
        <v>29.04</v>
      </c>
      <c r="N9" s="1"/>
      <c r="O9" s="60">
        <f t="shared" si="0"/>
        <v>0.42824999999999996</v>
      </c>
      <c r="P9" s="1">
        <f t="shared" ref="P9:P72" si="1">E9-P$4</f>
        <v>1.8069999999999995</v>
      </c>
    </row>
    <row r="10" spans="1:16" x14ac:dyDescent="0.3">
      <c r="A10" s="66">
        <v>42684</v>
      </c>
      <c r="B10" s="67">
        <v>0.37060185185185185</v>
      </c>
      <c r="C10" s="65">
        <v>113.66670000000001</v>
      </c>
      <c r="D10" s="65">
        <v>12.87</v>
      </c>
      <c r="E10" s="65">
        <v>4.194</v>
      </c>
      <c r="F10" s="65">
        <v>14.426</v>
      </c>
      <c r="G10" s="65">
        <v>2.1</v>
      </c>
      <c r="H10" s="65">
        <v>3.2639999999999998</v>
      </c>
      <c r="I10" s="65">
        <v>7.93</v>
      </c>
      <c r="J10" s="65">
        <v>11.31</v>
      </c>
      <c r="K10" s="65">
        <v>130.86279999999999</v>
      </c>
      <c r="L10" s="65">
        <v>29.27</v>
      </c>
      <c r="N10" s="1"/>
      <c r="O10" s="60">
        <f t="shared" si="0"/>
        <v>0.36404999999999998</v>
      </c>
      <c r="P10" s="1">
        <f t="shared" si="1"/>
        <v>1.8319999999999999</v>
      </c>
    </row>
    <row r="11" spans="1:16" x14ac:dyDescent="0.3">
      <c r="A11" s="66">
        <v>42684</v>
      </c>
      <c r="B11" s="67">
        <v>0.37071759259259257</v>
      </c>
      <c r="C11" s="65">
        <v>113.83329999999999</v>
      </c>
      <c r="D11" s="65">
        <v>12.88</v>
      </c>
      <c r="E11" s="65">
        <v>4.1390000000000002</v>
      </c>
      <c r="F11" s="65">
        <v>14.428000000000001</v>
      </c>
      <c r="G11" s="65">
        <v>2.7</v>
      </c>
      <c r="H11" s="65">
        <v>3.294</v>
      </c>
      <c r="I11" s="65">
        <v>7.94</v>
      </c>
      <c r="J11" s="65">
        <v>11.3</v>
      </c>
      <c r="K11" s="65">
        <v>130.84899999999999</v>
      </c>
      <c r="L11" s="65">
        <v>29.35</v>
      </c>
      <c r="N11" s="1"/>
      <c r="O11" s="60">
        <f t="shared" si="0"/>
        <v>0.39615</v>
      </c>
      <c r="P11" s="1">
        <f t="shared" si="1"/>
        <v>1.7770000000000001</v>
      </c>
    </row>
    <row r="12" spans="1:16" x14ac:dyDescent="0.3">
      <c r="A12" s="66">
        <v>42684</v>
      </c>
      <c r="B12" s="67">
        <v>0.37083333333333335</v>
      </c>
      <c r="C12" s="65">
        <v>114</v>
      </c>
      <c r="D12" s="65">
        <v>12.88</v>
      </c>
      <c r="E12" s="65">
        <v>3.9710000000000001</v>
      </c>
      <c r="F12" s="65">
        <v>14.430999999999999</v>
      </c>
      <c r="G12" s="65">
        <v>3.1</v>
      </c>
      <c r="H12" s="65">
        <v>3.2639999999999998</v>
      </c>
      <c r="I12" s="65">
        <v>7.94</v>
      </c>
      <c r="J12" s="65">
        <v>11.33</v>
      </c>
      <c r="K12" s="65">
        <v>131.23849999999999</v>
      </c>
      <c r="L12" s="65">
        <v>29.37</v>
      </c>
      <c r="N12" s="1"/>
      <c r="O12" s="60">
        <f t="shared" si="0"/>
        <v>0.41754999999999998</v>
      </c>
      <c r="P12" s="1">
        <f t="shared" si="1"/>
        <v>1.609</v>
      </c>
    </row>
    <row r="13" spans="1:16" x14ac:dyDescent="0.3">
      <c r="A13" s="66">
        <v>42684</v>
      </c>
      <c r="B13" s="67">
        <v>0.37094907407407413</v>
      </c>
      <c r="C13" s="65">
        <v>114.16670000000001</v>
      </c>
      <c r="D13" s="65">
        <v>12.89</v>
      </c>
      <c r="E13" s="65">
        <v>4.0369999999999999</v>
      </c>
      <c r="F13" s="65">
        <v>14.433</v>
      </c>
      <c r="G13" s="65">
        <v>2.9</v>
      </c>
      <c r="H13" s="65">
        <v>3.294</v>
      </c>
      <c r="I13" s="65">
        <v>7.93</v>
      </c>
      <c r="J13" s="65">
        <v>11.33</v>
      </c>
      <c r="K13" s="65">
        <v>131.1755</v>
      </c>
      <c r="L13" s="65">
        <v>29.39</v>
      </c>
      <c r="N13" s="1"/>
      <c r="O13" s="60">
        <f t="shared" si="0"/>
        <v>0.40684999999999993</v>
      </c>
      <c r="P13" s="1">
        <f t="shared" si="1"/>
        <v>1.6749999999999998</v>
      </c>
    </row>
    <row r="14" spans="1:16" x14ac:dyDescent="0.3">
      <c r="A14" s="66">
        <v>42684</v>
      </c>
      <c r="B14" s="67">
        <v>0.37106481481481479</v>
      </c>
      <c r="C14" s="65">
        <v>114.33329999999999</v>
      </c>
      <c r="D14" s="65">
        <v>12.9</v>
      </c>
      <c r="E14" s="65">
        <v>3.996</v>
      </c>
      <c r="F14" s="65">
        <v>14.435</v>
      </c>
      <c r="G14" s="65">
        <v>4.0999999999999996</v>
      </c>
      <c r="H14" s="65">
        <v>3.2639999999999998</v>
      </c>
      <c r="I14" s="65">
        <v>7.92</v>
      </c>
      <c r="J14" s="65">
        <v>11.29</v>
      </c>
      <c r="K14" s="65">
        <v>130.8135</v>
      </c>
      <c r="L14" s="65">
        <v>29.42</v>
      </c>
      <c r="N14" s="1"/>
      <c r="O14" s="60">
        <f t="shared" si="0"/>
        <v>0.47104999999999997</v>
      </c>
      <c r="P14" s="1">
        <f t="shared" si="1"/>
        <v>1.6339999999999999</v>
      </c>
    </row>
    <row r="15" spans="1:16" x14ac:dyDescent="0.3">
      <c r="A15" s="66">
        <v>42684</v>
      </c>
      <c r="B15" s="67">
        <v>0.37118055555555557</v>
      </c>
      <c r="C15" s="65">
        <v>114.5</v>
      </c>
      <c r="D15" s="65">
        <v>12.89</v>
      </c>
      <c r="E15" s="65">
        <v>4.0250000000000004</v>
      </c>
      <c r="F15" s="65">
        <v>14.436</v>
      </c>
      <c r="G15" s="65">
        <v>3.3</v>
      </c>
      <c r="H15" s="65">
        <v>3.294</v>
      </c>
      <c r="I15" s="65">
        <v>7.91</v>
      </c>
      <c r="J15" s="65">
        <v>11.3</v>
      </c>
      <c r="K15" s="65">
        <v>130.8741</v>
      </c>
      <c r="L15" s="65">
        <v>29.46</v>
      </c>
      <c r="N15" s="1"/>
      <c r="O15" s="60">
        <f t="shared" si="0"/>
        <v>0.42824999999999996</v>
      </c>
      <c r="P15" s="1">
        <f t="shared" si="1"/>
        <v>1.6630000000000003</v>
      </c>
    </row>
    <row r="16" spans="1:16" x14ac:dyDescent="0.3">
      <c r="A16" s="66">
        <v>42684</v>
      </c>
      <c r="B16" s="67">
        <v>0.37129629629629629</v>
      </c>
      <c r="C16" s="65">
        <v>114.66670000000001</v>
      </c>
      <c r="D16" s="65">
        <v>12.88</v>
      </c>
      <c r="E16" s="65">
        <v>3.9470000000000001</v>
      </c>
      <c r="F16" s="65">
        <v>14.438000000000001</v>
      </c>
      <c r="G16" s="65">
        <v>4</v>
      </c>
      <c r="H16" s="65">
        <v>3.2639999999999998</v>
      </c>
      <c r="I16" s="65">
        <v>7.9</v>
      </c>
      <c r="J16" s="65">
        <v>11.16</v>
      </c>
      <c r="K16" s="65">
        <v>129.2594</v>
      </c>
      <c r="L16" s="65">
        <v>29.48</v>
      </c>
      <c r="N16" s="1"/>
      <c r="O16" s="60">
        <f t="shared" si="0"/>
        <v>0.4657</v>
      </c>
      <c r="P16" s="1">
        <f t="shared" si="1"/>
        <v>1.585</v>
      </c>
    </row>
    <row r="17" spans="1:16" x14ac:dyDescent="0.3">
      <c r="A17" s="66">
        <v>42684</v>
      </c>
      <c r="B17" s="67">
        <v>0.37141203703703707</v>
      </c>
      <c r="C17" s="65">
        <v>114.83329999999999</v>
      </c>
      <c r="D17" s="65">
        <v>12.87</v>
      </c>
      <c r="E17" s="65">
        <v>4.0590000000000002</v>
      </c>
      <c r="F17" s="65">
        <v>14.44</v>
      </c>
      <c r="G17" s="65">
        <v>4.3</v>
      </c>
      <c r="H17" s="65">
        <v>3.2639999999999998</v>
      </c>
      <c r="I17" s="65">
        <v>7.89</v>
      </c>
      <c r="J17" s="65">
        <v>11.02</v>
      </c>
      <c r="K17" s="65">
        <v>127.592</v>
      </c>
      <c r="L17" s="65">
        <v>29.51</v>
      </c>
      <c r="N17" s="1"/>
      <c r="O17" s="60">
        <f t="shared" si="0"/>
        <v>0.48174999999999996</v>
      </c>
      <c r="P17" s="1">
        <f t="shared" si="1"/>
        <v>1.6970000000000001</v>
      </c>
    </row>
    <row r="18" spans="1:16" x14ac:dyDescent="0.3">
      <c r="A18" s="66">
        <v>42684</v>
      </c>
      <c r="B18" s="67">
        <v>0.37152777777777773</v>
      </c>
      <c r="C18" s="65">
        <v>115</v>
      </c>
      <c r="D18" s="65">
        <v>12.84</v>
      </c>
      <c r="E18" s="65">
        <v>4.0960000000000001</v>
      </c>
      <c r="F18" s="65">
        <v>14.442</v>
      </c>
      <c r="G18" s="65">
        <v>3</v>
      </c>
      <c r="H18" s="65">
        <v>3.294</v>
      </c>
      <c r="I18" s="65">
        <v>7.88</v>
      </c>
      <c r="J18" s="65">
        <v>10.91</v>
      </c>
      <c r="K18" s="65">
        <v>126.3284</v>
      </c>
      <c r="L18" s="65">
        <v>29.53</v>
      </c>
      <c r="N18" s="1"/>
      <c r="O18" s="60">
        <f t="shared" si="0"/>
        <v>0.41220000000000001</v>
      </c>
      <c r="P18" s="1">
        <f t="shared" si="1"/>
        <v>1.734</v>
      </c>
    </row>
    <row r="19" spans="1:16" x14ac:dyDescent="0.3">
      <c r="A19" s="66">
        <v>42684</v>
      </c>
      <c r="B19" s="67">
        <v>0.37164351851851851</v>
      </c>
      <c r="C19" s="65">
        <v>115.16670000000001</v>
      </c>
      <c r="D19" s="65">
        <v>12.82</v>
      </c>
      <c r="E19" s="65">
        <v>10.266</v>
      </c>
      <c r="F19" s="65">
        <v>14.446999999999999</v>
      </c>
      <c r="G19" s="65">
        <v>-2.1</v>
      </c>
      <c r="H19" s="65">
        <v>3.2639999999999998</v>
      </c>
      <c r="I19" s="65">
        <v>7.77</v>
      </c>
      <c r="J19" s="65">
        <v>10.76</v>
      </c>
      <c r="K19" s="65">
        <v>124.66549999999999</v>
      </c>
      <c r="L19" s="65">
        <v>29.8</v>
      </c>
      <c r="N19" s="1"/>
      <c r="O19" s="60">
        <f t="shared" si="0"/>
        <v>0.13934999999999997</v>
      </c>
      <c r="P19" s="1">
        <f t="shared" si="1"/>
        <v>7.9039999999999999</v>
      </c>
    </row>
    <row r="20" spans="1:16" x14ac:dyDescent="0.3">
      <c r="A20" s="66">
        <v>42684</v>
      </c>
      <c r="B20" s="67">
        <v>0.37175925925925929</v>
      </c>
      <c r="C20" s="65">
        <v>115.33329999999999</v>
      </c>
      <c r="D20" s="65">
        <v>12.75</v>
      </c>
      <c r="E20" s="65">
        <v>11.071999999999999</v>
      </c>
      <c r="F20" s="65">
        <v>14.45</v>
      </c>
      <c r="G20" s="65">
        <v>-3.2</v>
      </c>
      <c r="H20" s="65">
        <v>3.2639999999999998</v>
      </c>
      <c r="I20" s="65">
        <v>7.57</v>
      </c>
      <c r="J20" s="65">
        <v>8.65</v>
      </c>
      <c r="K20" s="65">
        <v>100.03449999999999</v>
      </c>
      <c r="L20" s="65">
        <v>29.86</v>
      </c>
      <c r="N20" s="1"/>
      <c r="O20" s="60">
        <f t="shared" si="0"/>
        <v>8.049999999999996E-2</v>
      </c>
      <c r="P20" s="1">
        <f t="shared" si="1"/>
        <v>8.7099999999999991</v>
      </c>
    </row>
    <row r="21" spans="1:16" x14ac:dyDescent="0.3">
      <c r="A21" s="66">
        <v>42684</v>
      </c>
      <c r="B21" s="67">
        <v>0.37187500000000001</v>
      </c>
      <c r="C21" s="65">
        <v>115.5</v>
      </c>
      <c r="D21" s="65">
        <v>12.73</v>
      </c>
      <c r="E21" s="65">
        <v>11.028</v>
      </c>
      <c r="F21" s="65">
        <v>14.451000000000001</v>
      </c>
      <c r="G21" s="65">
        <v>-3.4</v>
      </c>
      <c r="H21" s="65">
        <v>3.2639999999999998</v>
      </c>
      <c r="I21" s="65">
        <v>7.54</v>
      </c>
      <c r="J21" s="65">
        <v>7.62</v>
      </c>
      <c r="K21" s="65">
        <v>88.063500000000005</v>
      </c>
      <c r="L21" s="65">
        <v>29.87</v>
      </c>
      <c r="N21" s="1"/>
      <c r="O21" s="60">
        <f t="shared" si="0"/>
        <v>6.9800000000000001E-2</v>
      </c>
      <c r="P21" s="1">
        <f t="shared" si="1"/>
        <v>8.6660000000000004</v>
      </c>
    </row>
    <row r="22" spans="1:16" x14ac:dyDescent="0.3">
      <c r="A22" s="66">
        <v>42684</v>
      </c>
      <c r="B22" s="67">
        <v>0.37199074074074073</v>
      </c>
      <c r="C22" s="65">
        <v>115.66670000000001</v>
      </c>
      <c r="D22" s="65">
        <v>12.72</v>
      </c>
      <c r="E22" s="65">
        <v>11.103</v>
      </c>
      <c r="F22" s="65">
        <v>14.452999999999999</v>
      </c>
      <c r="G22" s="65">
        <v>-3.6</v>
      </c>
      <c r="H22" s="65">
        <v>3.2639999999999998</v>
      </c>
      <c r="I22" s="65">
        <v>7.53</v>
      </c>
      <c r="J22" s="65">
        <v>7.04</v>
      </c>
      <c r="K22" s="65">
        <v>81.400300000000001</v>
      </c>
      <c r="L22" s="65">
        <v>29.88</v>
      </c>
      <c r="N22" s="1"/>
      <c r="O22" s="60">
        <f t="shared" si="0"/>
        <v>5.9099999999999986E-2</v>
      </c>
      <c r="P22" s="1">
        <f t="shared" si="1"/>
        <v>8.7409999999999997</v>
      </c>
    </row>
    <row r="23" spans="1:16" x14ac:dyDescent="0.3">
      <c r="A23" s="66">
        <v>42684</v>
      </c>
      <c r="B23" s="67">
        <v>0.37210648148148145</v>
      </c>
      <c r="C23" s="65">
        <v>115.83329999999999</v>
      </c>
      <c r="D23" s="65">
        <v>12.72</v>
      </c>
      <c r="E23" s="65">
        <v>11.13</v>
      </c>
      <c r="F23" s="65">
        <v>14.454000000000001</v>
      </c>
      <c r="G23" s="65">
        <v>-3.8</v>
      </c>
      <c r="H23" s="65">
        <v>3.2639999999999998</v>
      </c>
      <c r="I23" s="65">
        <v>7.53</v>
      </c>
      <c r="J23" s="65">
        <v>6.76</v>
      </c>
      <c r="K23" s="65">
        <v>78.135199999999998</v>
      </c>
      <c r="L23" s="65">
        <v>29.88</v>
      </c>
      <c r="N23" s="1"/>
      <c r="O23" s="60">
        <f t="shared" si="0"/>
        <v>4.8399999999999999E-2</v>
      </c>
      <c r="P23" s="1">
        <f t="shared" si="1"/>
        <v>8.7680000000000007</v>
      </c>
    </row>
    <row r="24" spans="1:16" x14ac:dyDescent="0.3">
      <c r="A24" s="66">
        <v>42684</v>
      </c>
      <c r="B24" s="67">
        <v>0.37222222222222223</v>
      </c>
      <c r="C24" s="65">
        <v>116</v>
      </c>
      <c r="D24" s="65">
        <v>12.72</v>
      </c>
      <c r="E24" s="65">
        <v>11.026999999999999</v>
      </c>
      <c r="F24" s="65">
        <v>14.456</v>
      </c>
      <c r="G24" s="65">
        <v>-3.4</v>
      </c>
      <c r="H24" s="65">
        <v>3.294</v>
      </c>
      <c r="I24" s="65">
        <v>7.53</v>
      </c>
      <c r="J24" s="65">
        <v>6.59</v>
      </c>
      <c r="K24" s="65">
        <v>76.167599999999993</v>
      </c>
      <c r="L24" s="65">
        <v>29.87</v>
      </c>
      <c r="N24" s="1"/>
      <c r="O24" s="60">
        <f t="shared" si="0"/>
        <v>6.9800000000000001E-2</v>
      </c>
      <c r="P24" s="1">
        <f t="shared" si="1"/>
        <v>8.6649999999999991</v>
      </c>
    </row>
    <row r="25" spans="1:16" x14ac:dyDescent="0.3">
      <c r="A25" s="66">
        <v>42684</v>
      </c>
      <c r="B25" s="67">
        <v>0.37233796296296301</v>
      </c>
      <c r="C25" s="65">
        <v>116.16670000000001</v>
      </c>
      <c r="D25" s="65">
        <v>12.72</v>
      </c>
      <c r="E25" s="65">
        <v>11.01</v>
      </c>
      <c r="F25" s="65">
        <v>14.457000000000001</v>
      </c>
      <c r="G25" s="65">
        <v>-3.6</v>
      </c>
      <c r="H25" s="65">
        <v>3.2639999999999998</v>
      </c>
      <c r="I25" s="65">
        <v>7.53</v>
      </c>
      <c r="J25" s="65">
        <v>6.49</v>
      </c>
      <c r="K25" s="65">
        <v>75.012299999999996</v>
      </c>
      <c r="L25" s="65">
        <v>29.87</v>
      </c>
      <c r="N25" s="1"/>
      <c r="O25" s="60">
        <f t="shared" si="0"/>
        <v>5.9099999999999986E-2</v>
      </c>
      <c r="P25" s="1">
        <f t="shared" si="1"/>
        <v>8.6479999999999997</v>
      </c>
    </row>
    <row r="26" spans="1:16" x14ac:dyDescent="0.3">
      <c r="A26" s="66">
        <v>42684</v>
      </c>
      <c r="B26" s="67">
        <v>0.37245370370370368</v>
      </c>
      <c r="C26" s="65">
        <v>116.33329999999999</v>
      </c>
      <c r="D26" s="65">
        <v>12.72</v>
      </c>
      <c r="E26" s="65">
        <v>10.999000000000001</v>
      </c>
      <c r="F26" s="65">
        <v>14.458</v>
      </c>
      <c r="G26" s="65">
        <v>-2.7</v>
      </c>
      <c r="H26" s="65">
        <v>3.294</v>
      </c>
      <c r="I26" s="65">
        <v>7.53</v>
      </c>
      <c r="J26" s="65">
        <v>6.42</v>
      </c>
      <c r="K26" s="65">
        <v>74.171199999999999</v>
      </c>
      <c r="L26" s="65">
        <v>29.87</v>
      </c>
      <c r="N26" s="1"/>
      <c r="O26" s="60">
        <f t="shared" si="0"/>
        <v>0.10724999999999998</v>
      </c>
      <c r="P26" s="1">
        <f t="shared" si="1"/>
        <v>8.6370000000000005</v>
      </c>
    </row>
    <row r="27" spans="1:16" x14ac:dyDescent="0.3">
      <c r="A27" s="66">
        <v>42684</v>
      </c>
      <c r="B27" s="67">
        <v>0.37256944444444445</v>
      </c>
      <c r="C27" s="65">
        <v>116.5</v>
      </c>
      <c r="D27" s="65">
        <v>12.72</v>
      </c>
      <c r="E27" s="65">
        <v>11.004</v>
      </c>
      <c r="F27" s="65">
        <v>14.459</v>
      </c>
      <c r="G27" s="65">
        <v>-3.8</v>
      </c>
      <c r="H27" s="65">
        <v>3.294</v>
      </c>
      <c r="I27" s="65">
        <v>7.53</v>
      </c>
      <c r="J27" s="65">
        <v>6.36</v>
      </c>
      <c r="K27" s="65">
        <v>73.4529</v>
      </c>
      <c r="L27" s="65">
        <v>29.87</v>
      </c>
      <c r="N27" s="1"/>
      <c r="O27" s="60">
        <f t="shared" si="0"/>
        <v>4.8399999999999999E-2</v>
      </c>
      <c r="P27" s="1">
        <f t="shared" si="1"/>
        <v>8.6419999999999995</v>
      </c>
    </row>
    <row r="28" spans="1:16" x14ac:dyDescent="0.3">
      <c r="A28" s="66">
        <v>42684</v>
      </c>
      <c r="B28" s="67">
        <v>0.37268518518518517</v>
      </c>
      <c r="C28" s="65">
        <v>116.66670000000001</v>
      </c>
      <c r="D28" s="65">
        <v>12.72</v>
      </c>
      <c r="E28" s="65">
        <v>11.009</v>
      </c>
      <c r="F28" s="65">
        <v>14.46</v>
      </c>
      <c r="G28" s="65">
        <v>-3.5</v>
      </c>
      <c r="H28" s="65">
        <v>3.2639999999999998</v>
      </c>
      <c r="I28" s="65">
        <v>7.53</v>
      </c>
      <c r="J28" s="65">
        <v>6.31</v>
      </c>
      <c r="K28" s="65">
        <v>72.918800000000005</v>
      </c>
      <c r="L28" s="65">
        <v>29.87</v>
      </c>
      <c r="N28" s="1"/>
      <c r="O28" s="60">
        <f t="shared" si="0"/>
        <v>6.444999999999998E-2</v>
      </c>
      <c r="P28" s="1">
        <f t="shared" si="1"/>
        <v>8.6470000000000002</v>
      </c>
    </row>
    <row r="29" spans="1:16" x14ac:dyDescent="0.3">
      <c r="A29" s="66">
        <v>42684</v>
      </c>
      <c r="B29" s="67">
        <v>0.37280092592592595</v>
      </c>
      <c r="C29" s="65">
        <v>116.83329999999999</v>
      </c>
      <c r="D29" s="65">
        <v>12.72</v>
      </c>
      <c r="E29" s="65">
        <v>11.025</v>
      </c>
      <c r="F29" s="65">
        <v>14.461</v>
      </c>
      <c r="G29" s="65">
        <v>-3.5</v>
      </c>
      <c r="H29" s="65">
        <v>3.2639999999999998</v>
      </c>
      <c r="I29" s="65">
        <v>7.53</v>
      </c>
      <c r="J29" s="65">
        <v>6.29</v>
      </c>
      <c r="K29" s="65">
        <v>72.663600000000002</v>
      </c>
      <c r="L29" s="65">
        <v>29.87</v>
      </c>
      <c r="N29" s="1"/>
      <c r="O29" s="60">
        <f t="shared" si="0"/>
        <v>6.444999999999998E-2</v>
      </c>
      <c r="P29" s="1">
        <f t="shared" si="1"/>
        <v>8.6630000000000003</v>
      </c>
    </row>
    <row r="30" spans="1:16" x14ac:dyDescent="0.3">
      <c r="A30" s="66">
        <v>42684</v>
      </c>
      <c r="B30" s="67">
        <v>0.37291666666666662</v>
      </c>
      <c r="C30" s="65">
        <v>117</v>
      </c>
      <c r="D30" s="65">
        <v>12.72</v>
      </c>
      <c r="E30" s="65">
        <v>10.965</v>
      </c>
      <c r="F30" s="65">
        <v>14.462</v>
      </c>
      <c r="G30" s="65">
        <v>-3.2</v>
      </c>
      <c r="H30" s="65">
        <v>3.2639999999999998</v>
      </c>
      <c r="I30" s="65">
        <v>7.53</v>
      </c>
      <c r="J30" s="65">
        <v>6.28</v>
      </c>
      <c r="K30" s="65">
        <v>72.526499999999999</v>
      </c>
      <c r="L30" s="65">
        <v>29.87</v>
      </c>
      <c r="N30" s="1"/>
      <c r="O30" s="60">
        <f t="shared" si="0"/>
        <v>8.049999999999996E-2</v>
      </c>
      <c r="P30" s="1">
        <f t="shared" si="1"/>
        <v>8.6029999999999998</v>
      </c>
    </row>
    <row r="31" spans="1:16" x14ac:dyDescent="0.3">
      <c r="A31" s="66">
        <v>42684</v>
      </c>
      <c r="B31" s="67">
        <v>0.3730324074074074</v>
      </c>
      <c r="C31" s="65">
        <v>117.16670000000001</v>
      </c>
      <c r="D31" s="65">
        <v>12.72</v>
      </c>
      <c r="E31" s="65">
        <v>10.943</v>
      </c>
      <c r="F31" s="65">
        <v>14.462999999999999</v>
      </c>
      <c r="G31" s="65">
        <v>-3.7</v>
      </c>
      <c r="H31" s="65">
        <v>3.294</v>
      </c>
      <c r="I31" s="65">
        <v>7.53</v>
      </c>
      <c r="J31" s="65">
        <v>6.24</v>
      </c>
      <c r="K31" s="65">
        <v>72.140799999999999</v>
      </c>
      <c r="L31" s="65">
        <v>29.87</v>
      </c>
      <c r="N31" s="1"/>
      <c r="O31" s="60">
        <f t="shared" si="0"/>
        <v>5.3749999999999964E-2</v>
      </c>
      <c r="P31" s="1">
        <f t="shared" si="1"/>
        <v>8.5809999999999995</v>
      </c>
    </row>
    <row r="32" spans="1:16" x14ac:dyDescent="0.3">
      <c r="A32" s="66">
        <v>42684</v>
      </c>
      <c r="B32" s="67">
        <v>0.37314814814814817</v>
      </c>
      <c r="C32" s="65">
        <v>117.33329999999999</v>
      </c>
      <c r="D32" s="65">
        <v>12.72</v>
      </c>
      <c r="E32" s="65">
        <v>11.085000000000001</v>
      </c>
      <c r="F32" s="65">
        <v>14.464</v>
      </c>
      <c r="G32" s="65">
        <v>-2.5</v>
      </c>
      <c r="H32" s="65">
        <v>3.2639999999999998</v>
      </c>
      <c r="I32" s="65">
        <v>7.53</v>
      </c>
      <c r="J32" s="65">
        <v>6.24</v>
      </c>
      <c r="K32" s="65">
        <v>72.127099999999999</v>
      </c>
      <c r="L32" s="65">
        <v>29.86</v>
      </c>
      <c r="N32" s="1"/>
      <c r="O32" s="60">
        <f t="shared" si="0"/>
        <v>0.11794999999999997</v>
      </c>
      <c r="P32" s="1">
        <f t="shared" si="1"/>
        <v>8.7230000000000008</v>
      </c>
    </row>
    <row r="33" spans="1:16" x14ac:dyDescent="0.3">
      <c r="A33" s="66">
        <v>42684</v>
      </c>
      <c r="B33" s="67">
        <v>0.3732638888888889</v>
      </c>
      <c r="C33" s="65">
        <v>117.5</v>
      </c>
      <c r="D33" s="65">
        <v>12.72</v>
      </c>
      <c r="E33" s="65">
        <v>11.058</v>
      </c>
      <c r="F33" s="65">
        <v>14.465</v>
      </c>
      <c r="G33" s="65">
        <v>-3.4</v>
      </c>
      <c r="H33" s="65">
        <v>3.294</v>
      </c>
      <c r="I33" s="65">
        <v>7.53</v>
      </c>
      <c r="J33" s="65">
        <v>6.23</v>
      </c>
      <c r="K33" s="65">
        <v>71.985200000000006</v>
      </c>
      <c r="L33" s="65">
        <v>29.87</v>
      </c>
      <c r="N33" s="1"/>
      <c r="O33" s="60">
        <f t="shared" si="0"/>
        <v>6.9800000000000001E-2</v>
      </c>
      <c r="P33" s="1">
        <f t="shared" si="1"/>
        <v>8.6959999999999997</v>
      </c>
    </row>
    <row r="34" spans="1:16" x14ac:dyDescent="0.3">
      <c r="A34" s="66">
        <v>42684</v>
      </c>
      <c r="B34" s="67">
        <v>0.37337962962962962</v>
      </c>
      <c r="C34" s="65">
        <v>117.66670000000001</v>
      </c>
      <c r="D34" s="65">
        <v>12.72</v>
      </c>
      <c r="E34" s="65">
        <v>10.779</v>
      </c>
      <c r="F34" s="65">
        <v>14.465999999999999</v>
      </c>
      <c r="G34" s="65">
        <v>-3.4</v>
      </c>
      <c r="H34" s="65">
        <v>3.294</v>
      </c>
      <c r="I34" s="65">
        <v>7.53</v>
      </c>
      <c r="J34" s="65">
        <v>6.22</v>
      </c>
      <c r="K34" s="65">
        <v>71.848699999999994</v>
      </c>
      <c r="L34" s="65">
        <v>29.87</v>
      </c>
      <c r="N34" s="1"/>
      <c r="O34" s="60">
        <f t="shared" si="0"/>
        <v>6.9800000000000001E-2</v>
      </c>
      <c r="P34" s="1">
        <f t="shared" si="1"/>
        <v>8.4169999999999998</v>
      </c>
    </row>
    <row r="35" spans="1:16" x14ac:dyDescent="0.3">
      <c r="A35" s="66">
        <v>42684</v>
      </c>
      <c r="B35" s="67">
        <v>0.37349537037037034</v>
      </c>
      <c r="C35" s="65">
        <v>117.83329999999999</v>
      </c>
      <c r="D35" s="65">
        <v>12.73</v>
      </c>
      <c r="E35" s="65">
        <v>11.041</v>
      </c>
      <c r="F35" s="65">
        <v>14.467000000000001</v>
      </c>
      <c r="G35" s="65">
        <v>-3.2</v>
      </c>
      <c r="H35" s="65">
        <v>3.2639999999999998</v>
      </c>
      <c r="I35" s="65">
        <v>7.53</v>
      </c>
      <c r="J35" s="65">
        <v>6.22</v>
      </c>
      <c r="K35" s="65">
        <v>71.836200000000005</v>
      </c>
      <c r="L35" s="65">
        <v>29.86</v>
      </c>
      <c r="N35" s="1"/>
      <c r="O35" s="60">
        <f t="shared" si="0"/>
        <v>8.049999999999996E-2</v>
      </c>
      <c r="P35" s="1">
        <f t="shared" si="1"/>
        <v>8.6790000000000003</v>
      </c>
    </row>
    <row r="36" spans="1:16" x14ac:dyDescent="0.3">
      <c r="A36" s="66">
        <v>42684</v>
      </c>
      <c r="B36" s="67">
        <v>0.37361111111111112</v>
      </c>
      <c r="C36" s="65">
        <v>118</v>
      </c>
      <c r="D36" s="65">
        <v>12.68</v>
      </c>
      <c r="E36" s="65">
        <v>17.234999999999999</v>
      </c>
      <c r="F36" s="65">
        <v>14.472</v>
      </c>
      <c r="G36" s="65">
        <v>-3.8</v>
      </c>
      <c r="H36" s="65">
        <v>3.2639999999999998</v>
      </c>
      <c r="I36" s="65">
        <v>7.55</v>
      </c>
      <c r="J36" s="65">
        <v>6.23</v>
      </c>
      <c r="K36" s="65">
        <v>71.889200000000002</v>
      </c>
      <c r="L36" s="65">
        <v>30.01</v>
      </c>
      <c r="N36" s="1"/>
      <c r="O36" s="60">
        <f t="shared" si="0"/>
        <v>4.8399999999999999E-2</v>
      </c>
      <c r="P36" s="1">
        <f t="shared" si="1"/>
        <v>14.872999999999999</v>
      </c>
    </row>
    <row r="37" spans="1:16" x14ac:dyDescent="0.3">
      <c r="A37" s="66">
        <v>42684</v>
      </c>
      <c r="B37" s="67">
        <v>0.37372685185185189</v>
      </c>
      <c r="C37" s="65">
        <v>118.16670000000001</v>
      </c>
      <c r="D37" s="65">
        <v>12.64</v>
      </c>
      <c r="E37" s="65">
        <v>19.940000000000001</v>
      </c>
      <c r="F37" s="65">
        <v>14.475</v>
      </c>
      <c r="G37" s="65">
        <v>-4.4000000000000004</v>
      </c>
      <c r="H37" s="65">
        <v>3.294</v>
      </c>
      <c r="I37" s="65">
        <v>7.54</v>
      </c>
      <c r="J37" s="65">
        <v>6.2</v>
      </c>
      <c r="K37" s="65">
        <v>71.540700000000001</v>
      </c>
      <c r="L37" s="65">
        <v>30.07</v>
      </c>
      <c r="N37" s="1"/>
      <c r="O37" s="60">
        <f t="shared" si="0"/>
        <v>1.6299999999999953E-2</v>
      </c>
      <c r="P37" s="1">
        <f t="shared" si="1"/>
        <v>17.578000000000003</v>
      </c>
    </row>
    <row r="38" spans="1:16" x14ac:dyDescent="0.3">
      <c r="A38" s="66">
        <v>42684</v>
      </c>
      <c r="B38" s="67">
        <v>0.37384259259259256</v>
      </c>
      <c r="C38" s="65">
        <v>118.33329999999999</v>
      </c>
      <c r="D38" s="65">
        <v>12.63</v>
      </c>
      <c r="E38" s="65">
        <v>19.928999999999998</v>
      </c>
      <c r="F38" s="65">
        <v>14.476000000000001</v>
      </c>
      <c r="G38" s="65">
        <v>-4.4000000000000004</v>
      </c>
      <c r="H38" s="65">
        <v>3.2639999999999998</v>
      </c>
      <c r="I38" s="65">
        <v>7.54</v>
      </c>
      <c r="J38" s="65">
        <v>6.13</v>
      </c>
      <c r="K38" s="65">
        <v>70.724800000000002</v>
      </c>
      <c r="L38" s="65">
        <v>30.09</v>
      </c>
      <c r="N38" s="1"/>
      <c r="O38" s="60">
        <f t="shared" si="0"/>
        <v>1.6299999999999953E-2</v>
      </c>
      <c r="P38" s="1">
        <f t="shared" si="1"/>
        <v>17.567</v>
      </c>
    </row>
    <row r="39" spans="1:16" x14ac:dyDescent="0.3">
      <c r="A39" s="66">
        <v>42684</v>
      </c>
      <c r="B39" s="67">
        <v>0.37395833333333334</v>
      </c>
      <c r="C39" s="65">
        <v>118.5</v>
      </c>
      <c r="D39" s="65">
        <v>12.63</v>
      </c>
      <c r="E39" s="65">
        <v>19.890999999999998</v>
      </c>
      <c r="F39" s="65">
        <v>14.476000000000001</v>
      </c>
      <c r="G39" s="65">
        <v>-4.0999999999999996</v>
      </c>
      <c r="H39" s="65">
        <v>3.2639999999999998</v>
      </c>
      <c r="I39" s="65">
        <v>7.54</v>
      </c>
      <c r="J39" s="65">
        <v>6.11</v>
      </c>
      <c r="K39" s="65">
        <v>70.437799999999996</v>
      </c>
      <c r="L39" s="65">
        <v>30.09</v>
      </c>
      <c r="N39" s="1"/>
      <c r="O39" s="60">
        <f t="shared" si="0"/>
        <v>3.234999999999999E-2</v>
      </c>
      <c r="P39" s="1">
        <f t="shared" si="1"/>
        <v>17.528999999999996</v>
      </c>
    </row>
    <row r="40" spans="1:16" x14ac:dyDescent="0.3">
      <c r="A40" s="66">
        <v>42684</v>
      </c>
      <c r="B40" s="67">
        <v>0.37407407407407406</v>
      </c>
      <c r="C40" s="65">
        <v>118.66670000000001</v>
      </c>
      <c r="D40" s="65">
        <v>12.62</v>
      </c>
      <c r="E40" s="65">
        <v>19.885999999999999</v>
      </c>
      <c r="F40" s="65">
        <v>14.477</v>
      </c>
      <c r="G40" s="65">
        <v>-4.3</v>
      </c>
      <c r="H40" s="65">
        <v>3.294</v>
      </c>
      <c r="I40" s="65">
        <v>7.53</v>
      </c>
      <c r="J40" s="65">
        <v>6.09</v>
      </c>
      <c r="K40" s="65">
        <v>70.280100000000004</v>
      </c>
      <c r="L40" s="65">
        <v>30.1</v>
      </c>
      <c r="N40" s="1"/>
      <c r="O40" s="60">
        <f t="shared" ref="O40:O71" si="2">IF(G40="","",IF(G40*O$2+O$3&lt;0,0,G40*O$2+O$3))</f>
        <v>2.1650000000000003E-2</v>
      </c>
      <c r="P40" s="1">
        <f t="shared" si="1"/>
        <v>17.524000000000001</v>
      </c>
    </row>
    <row r="41" spans="1:16" x14ac:dyDescent="0.3">
      <c r="A41" s="66">
        <v>42684</v>
      </c>
      <c r="B41" s="67">
        <v>0.37418981481481484</v>
      </c>
      <c r="C41" s="65">
        <v>118.83329999999999</v>
      </c>
      <c r="D41" s="65">
        <v>12.63</v>
      </c>
      <c r="E41" s="65">
        <v>19.93</v>
      </c>
      <c r="F41" s="65">
        <v>14.478</v>
      </c>
      <c r="G41" s="65">
        <v>-4.3</v>
      </c>
      <c r="H41" s="65">
        <v>3.2639999999999998</v>
      </c>
      <c r="I41" s="65">
        <v>7.53</v>
      </c>
      <c r="J41" s="65">
        <v>6.08</v>
      </c>
      <c r="K41" s="65">
        <v>70.165400000000005</v>
      </c>
      <c r="L41" s="65">
        <v>30.09</v>
      </c>
      <c r="N41" s="1"/>
      <c r="O41" s="60">
        <f t="shared" si="2"/>
        <v>2.1650000000000003E-2</v>
      </c>
      <c r="P41" s="1">
        <f t="shared" si="1"/>
        <v>17.567999999999998</v>
      </c>
    </row>
    <row r="42" spans="1:16" x14ac:dyDescent="0.3">
      <c r="A42" s="66">
        <v>42684</v>
      </c>
      <c r="B42" s="67">
        <v>0.3743055555555555</v>
      </c>
      <c r="C42" s="65">
        <v>119</v>
      </c>
      <c r="D42" s="65">
        <v>12.63</v>
      </c>
      <c r="E42" s="65">
        <v>19.957000000000001</v>
      </c>
      <c r="F42" s="65">
        <v>14.478</v>
      </c>
      <c r="G42" s="65">
        <v>-4</v>
      </c>
      <c r="H42" s="65">
        <v>3.2639999999999998</v>
      </c>
      <c r="I42" s="65">
        <v>7.53</v>
      </c>
      <c r="J42" s="65">
        <v>6.08</v>
      </c>
      <c r="K42" s="65">
        <v>70.166899999999998</v>
      </c>
      <c r="L42" s="65">
        <v>30.09</v>
      </c>
      <c r="N42" s="1"/>
      <c r="O42" s="60">
        <f t="shared" si="2"/>
        <v>3.7699999999999984E-2</v>
      </c>
      <c r="P42" s="1">
        <f t="shared" si="1"/>
        <v>17.594999999999999</v>
      </c>
    </row>
    <row r="43" spans="1:16" x14ac:dyDescent="0.3">
      <c r="A43" s="66">
        <v>42684</v>
      </c>
      <c r="B43" s="67">
        <v>0.37442129629629628</v>
      </c>
      <c r="C43" s="65">
        <v>119.16670000000001</v>
      </c>
      <c r="D43" s="65">
        <v>12.63</v>
      </c>
      <c r="E43" s="65">
        <v>20.006</v>
      </c>
      <c r="F43" s="65">
        <v>14.478999999999999</v>
      </c>
      <c r="G43" s="65">
        <v>-4</v>
      </c>
      <c r="H43" s="65">
        <v>3.294</v>
      </c>
      <c r="I43" s="65">
        <v>7.53</v>
      </c>
      <c r="J43" s="65">
        <v>6.08</v>
      </c>
      <c r="K43" s="65">
        <v>70.144999999999996</v>
      </c>
      <c r="L43" s="65">
        <v>30.09</v>
      </c>
      <c r="N43" s="1"/>
      <c r="O43" s="60">
        <f t="shared" si="2"/>
        <v>3.7699999999999984E-2</v>
      </c>
      <c r="P43" s="1">
        <f t="shared" si="1"/>
        <v>17.643999999999998</v>
      </c>
    </row>
    <row r="44" spans="1:16" x14ac:dyDescent="0.3">
      <c r="A44" s="66">
        <v>42684</v>
      </c>
      <c r="B44" s="67">
        <v>0.37453703703703706</v>
      </c>
      <c r="C44" s="65">
        <v>119.33329999999999</v>
      </c>
      <c r="D44" s="65">
        <v>12.63</v>
      </c>
      <c r="E44" s="65">
        <v>19.919</v>
      </c>
      <c r="F44" s="65">
        <v>14.478999999999999</v>
      </c>
      <c r="G44" s="65">
        <v>-4.5</v>
      </c>
      <c r="H44" s="65">
        <v>3.2639999999999998</v>
      </c>
      <c r="I44" s="65">
        <v>7.53</v>
      </c>
      <c r="J44" s="65">
        <v>6.09</v>
      </c>
      <c r="K44" s="65">
        <v>70.198899999999995</v>
      </c>
      <c r="L44" s="65">
        <v>30.09</v>
      </c>
      <c r="N44" s="1"/>
      <c r="O44" s="60">
        <f t="shared" si="2"/>
        <v>1.0949999999999988E-2</v>
      </c>
      <c r="P44" s="1">
        <f t="shared" si="1"/>
        <v>17.557000000000002</v>
      </c>
    </row>
    <row r="45" spans="1:16" x14ac:dyDescent="0.3">
      <c r="A45" s="66">
        <v>42684</v>
      </c>
      <c r="B45" s="67">
        <v>0.37465277777777778</v>
      </c>
      <c r="C45" s="65">
        <v>119.5</v>
      </c>
      <c r="D45" s="65">
        <v>12.63</v>
      </c>
      <c r="E45" s="65">
        <v>19.952000000000002</v>
      </c>
      <c r="F45" s="65">
        <v>14.48</v>
      </c>
      <c r="G45" s="65">
        <v>-4.3</v>
      </c>
      <c r="H45" s="65">
        <v>3.2639999999999998</v>
      </c>
      <c r="I45" s="65">
        <v>7.53</v>
      </c>
      <c r="J45" s="65">
        <v>6.08</v>
      </c>
      <c r="K45" s="65">
        <v>70.117699999999999</v>
      </c>
      <c r="L45" s="65">
        <v>30.09</v>
      </c>
      <c r="N45" s="1"/>
      <c r="O45" s="60">
        <f t="shared" si="2"/>
        <v>2.1650000000000003E-2</v>
      </c>
      <c r="P45" s="1">
        <f t="shared" si="1"/>
        <v>17.590000000000003</v>
      </c>
    </row>
    <row r="46" spans="1:16" x14ac:dyDescent="0.3">
      <c r="A46" s="66">
        <v>42684</v>
      </c>
      <c r="B46" s="67">
        <v>0.3747685185185185</v>
      </c>
      <c r="C46" s="65">
        <v>119.66670000000001</v>
      </c>
      <c r="D46" s="65">
        <v>12.63</v>
      </c>
      <c r="E46" s="65">
        <v>19.968</v>
      </c>
      <c r="F46" s="65">
        <v>14.481</v>
      </c>
      <c r="G46" s="65">
        <v>-4.0999999999999996</v>
      </c>
      <c r="H46" s="65">
        <v>3.2639999999999998</v>
      </c>
      <c r="I46" s="65">
        <v>7.53</v>
      </c>
      <c r="J46" s="65">
        <v>6.08</v>
      </c>
      <c r="K46" s="65">
        <v>70.148399999999995</v>
      </c>
      <c r="L46" s="65">
        <v>30.09</v>
      </c>
      <c r="N46" s="1"/>
      <c r="O46" s="60">
        <f t="shared" si="2"/>
        <v>3.234999999999999E-2</v>
      </c>
      <c r="P46" s="1">
        <f t="shared" si="1"/>
        <v>17.606000000000002</v>
      </c>
    </row>
    <row r="47" spans="1:16" x14ac:dyDescent="0.3">
      <c r="A47" s="66">
        <v>42684</v>
      </c>
      <c r="B47" s="67">
        <v>0.37488425925925922</v>
      </c>
      <c r="C47" s="65">
        <v>119.83329999999999</v>
      </c>
      <c r="D47" s="65">
        <v>12.63</v>
      </c>
      <c r="E47" s="65">
        <v>19.93</v>
      </c>
      <c r="F47" s="65">
        <v>14.481</v>
      </c>
      <c r="G47" s="65">
        <v>-4.2</v>
      </c>
      <c r="H47" s="65">
        <v>3.294</v>
      </c>
      <c r="I47" s="65">
        <v>7.53</v>
      </c>
      <c r="J47" s="65">
        <v>6.07</v>
      </c>
      <c r="K47" s="65">
        <v>69.9619</v>
      </c>
      <c r="L47" s="65">
        <v>30.09</v>
      </c>
      <c r="N47" s="1"/>
      <c r="O47" s="60">
        <f t="shared" si="2"/>
        <v>2.6999999999999968E-2</v>
      </c>
      <c r="P47" s="1">
        <f t="shared" si="1"/>
        <v>17.567999999999998</v>
      </c>
    </row>
    <row r="48" spans="1:16" x14ac:dyDescent="0.3">
      <c r="A48" s="66">
        <v>42684</v>
      </c>
      <c r="B48" s="67">
        <v>0.375</v>
      </c>
      <c r="C48" s="65">
        <v>120</v>
      </c>
      <c r="D48" s="65">
        <v>12.64</v>
      </c>
      <c r="E48" s="65">
        <v>19.995999999999999</v>
      </c>
      <c r="F48" s="65">
        <v>14.481999999999999</v>
      </c>
      <c r="G48" s="65">
        <v>-4.3</v>
      </c>
      <c r="H48" s="65">
        <v>3.2639999999999998</v>
      </c>
      <c r="I48" s="65">
        <v>7.53</v>
      </c>
      <c r="J48" s="65">
        <v>6.05</v>
      </c>
      <c r="K48" s="65">
        <v>69.797499999999999</v>
      </c>
      <c r="L48" s="65">
        <v>30.08</v>
      </c>
      <c r="N48" s="1"/>
      <c r="O48" s="60">
        <f t="shared" si="2"/>
        <v>2.1650000000000003E-2</v>
      </c>
      <c r="P48" s="1">
        <f t="shared" si="1"/>
        <v>17.634</v>
      </c>
    </row>
    <row r="49" spans="1:16" x14ac:dyDescent="0.3">
      <c r="A49" s="66">
        <v>42684</v>
      </c>
      <c r="B49" s="67">
        <v>0.37511574074074078</v>
      </c>
      <c r="C49" s="65">
        <v>120.16670000000001</v>
      </c>
      <c r="D49" s="65">
        <v>12.63</v>
      </c>
      <c r="E49" s="65">
        <v>19.809999999999999</v>
      </c>
      <c r="F49" s="65">
        <v>14.481999999999999</v>
      </c>
      <c r="G49" s="65">
        <v>-3.9</v>
      </c>
      <c r="H49" s="65">
        <v>3.294</v>
      </c>
      <c r="I49" s="65">
        <v>7.53</v>
      </c>
      <c r="J49" s="65">
        <v>6.07</v>
      </c>
      <c r="K49" s="65">
        <v>69.951999999999998</v>
      </c>
      <c r="L49" s="65">
        <v>30.1</v>
      </c>
      <c r="N49" s="1"/>
      <c r="O49" s="60">
        <f t="shared" si="2"/>
        <v>4.3049999999999977E-2</v>
      </c>
      <c r="P49" s="1">
        <f t="shared" si="1"/>
        <v>17.448</v>
      </c>
    </row>
    <row r="50" spans="1:16" x14ac:dyDescent="0.3">
      <c r="A50" s="66">
        <v>42684</v>
      </c>
      <c r="B50" s="67">
        <v>0.3752314814814815</v>
      </c>
      <c r="C50" s="65">
        <v>120.33329999999999</v>
      </c>
      <c r="D50" s="65">
        <v>12.64</v>
      </c>
      <c r="E50" s="65">
        <v>19.957999999999998</v>
      </c>
      <c r="F50" s="65">
        <v>14.483000000000001</v>
      </c>
      <c r="G50" s="65">
        <v>-4.4000000000000004</v>
      </c>
      <c r="H50" s="65">
        <v>3.294</v>
      </c>
      <c r="I50" s="65">
        <v>7.53</v>
      </c>
      <c r="J50" s="65">
        <v>6.05</v>
      </c>
      <c r="K50" s="65">
        <v>69.796700000000001</v>
      </c>
      <c r="L50" s="65">
        <v>30.09</v>
      </c>
      <c r="N50" s="1"/>
      <c r="O50" s="60">
        <f t="shared" si="2"/>
        <v>1.6299999999999953E-2</v>
      </c>
      <c r="P50" s="1">
        <f t="shared" si="1"/>
        <v>17.595999999999997</v>
      </c>
    </row>
    <row r="51" spans="1:16" x14ac:dyDescent="0.3">
      <c r="A51" s="66">
        <v>42684</v>
      </c>
      <c r="B51" s="67">
        <v>0.37534722222222222</v>
      </c>
      <c r="C51" s="65">
        <v>120.5</v>
      </c>
      <c r="D51" s="65">
        <v>12.64</v>
      </c>
      <c r="E51" s="65">
        <v>19.925000000000001</v>
      </c>
      <c r="F51" s="65">
        <v>14.483000000000001</v>
      </c>
      <c r="G51" s="65">
        <v>-4.5</v>
      </c>
      <c r="H51" s="65">
        <v>3.294</v>
      </c>
      <c r="I51" s="65">
        <v>7.53</v>
      </c>
      <c r="J51" s="65">
        <v>6.06</v>
      </c>
      <c r="K51" s="65">
        <v>69.836100000000002</v>
      </c>
      <c r="L51" s="65">
        <v>30.09</v>
      </c>
      <c r="N51" s="1"/>
      <c r="O51" s="60">
        <f t="shared" si="2"/>
        <v>1.0949999999999988E-2</v>
      </c>
      <c r="P51" s="1">
        <f t="shared" si="1"/>
        <v>17.563000000000002</v>
      </c>
    </row>
    <row r="52" spans="1:16" x14ac:dyDescent="0.3">
      <c r="A52" s="66">
        <v>42684</v>
      </c>
      <c r="B52" s="67">
        <v>0.37546296296296294</v>
      </c>
      <c r="C52" s="65">
        <v>120.66670000000001</v>
      </c>
      <c r="D52" s="65">
        <v>12.63</v>
      </c>
      <c r="E52" s="65">
        <v>19.876000000000001</v>
      </c>
      <c r="F52" s="65">
        <v>14.484</v>
      </c>
      <c r="G52" s="65">
        <v>-4.5</v>
      </c>
      <c r="H52" s="65">
        <v>3.294</v>
      </c>
      <c r="I52" s="65">
        <v>7.53</v>
      </c>
      <c r="J52" s="65">
        <v>6.06</v>
      </c>
      <c r="K52" s="65">
        <v>69.893000000000001</v>
      </c>
      <c r="L52" s="65">
        <v>30.1</v>
      </c>
      <c r="N52" s="1"/>
      <c r="O52" s="60">
        <f t="shared" si="2"/>
        <v>1.0949999999999988E-2</v>
      </c>
      <c r="P52" s="1">
        <f t="shared" si="1"/>
        <v>17.514000000000003</v>
      </c>
    </row>
    <row r="53" spans="1:16" x14ac:dyDescent="0.3">
      <c r="A53" s="66">
        <v>42684</v>
      </c>
      <c r="B53" s="67">
        <v>0.37557870370370372</v>
      </c>
      <c r="C53" s="65">
        <v>120.83329999999999</v>
      </c>
      <c r="D53" s="65">
        <v>12.63</v>
      </c>
      <c r="E53" s="65">
        <v>19.931000000000001</v>
      </c>
      <c r="F53" s="65">
        <v>14.484</v>
      </c>
      <c r="G53" s="65">
        <v>-4.5</v>
      </c>
      <c r="H53" s="65">
        <v>3.294</v>
      </c>
      <c r="I53" s="65">
        <v>7.53</v>
      </c>
      <c r="J53" s="65">
        <v>6.05</v>
      </c>
      <c r="K53" s="65">
        <v>69.695700000000002</v>
      </c>
      <c r="L53" s="65">
        <v>30.1</v>
      </c>
      <c r="N53" s="1"/>
      <c r="O53" s="60">
        <f t="shared" si="2"/>
        <v>1.0949999999999988E-2</v>
      </c>
      <c r="P53" s="1">
        <f t="shared" si="1"/>
        <v>17.569000000000003</v>
      </c>
    </row>
    <row r="54" spans="1:16" x14ac:dyDescent="0.3">
      <c r="A54" s="66">
        <v>42684</v>
      </c>
      <c r="B54" s="67">
        <v>0.3756944444444445</v>
      </c>
      <c r="C54" s="65">
        <v>121</v>
      </c>
      <c r="D54" s="65">
        <v>12.63</v>
      </c>
      <c r="E54" s="65">
        <v>19.849</v>
      </c>
      <c r="F54" s="65">
        <v>14.484999999999999</v>
      </c>
      <c r="G54" s="65">
        <v>-4</v>
      </c>
      <c r="H54" s="65">
        <v>3.2639999999999998</v>
      </c>
      <c r="I54" s="65">
        <v>7.53</v>
      </c>
      <c r="J54" s="65">
        <v>6.04</v>
      </c>
      <c r="K54" s="65">
        <v>69.681399999999996</v>
      </c>
      <c r="L54" s="65">
        <v>30.1</v>
      </c>
      <c r="N54" s="1"/>
      <c r="O54" s="60">
        <f t="shared" si="2"/>
        <v>3.7699999999999984E-2</v>
      </c>
      <c r="P54" s="1">
        <f t="shared" si="1"/>
        <v>17.487000000000002</v>
      </c>
    </row>
    <row r="55" spans="1:16" x14ac:dyDescent="0.3">
      <c r="A55" s="66">
        <v>42684</v>
      </c>
      <c r="B55" s="67">
        <v>0.37581018518518516</v>
      </c>
      <c r="C55" s="65">
        <v>121.16670000000001</v>
      </c>
      <c r="D55" s="65">
        <v>12.63</v>
      </c>
      <c r="E55" s="65">
        <v>19.891999999999999</v>
      </c>
      <c r="F55" s="65">
        <v>14.484999999999999</v>
      </c>
      <c r="G55" s="65">
        <v>-4.4000000000000004</v>
      </c>
      <c r="H55" s="65">
        <v>3.294</v>
      </c>
      <c r="I55" s="65">
        <v>7.53</v>
      </c>
      <c r="J55" s="65">
        <v>6.04</v>
      </c>
      <c r="K55" s="65">
        <v>69.652299999999997</v>
      </c>
      <c r="L55" s="65">
        <v>30.1</v>
      </c>
      <c r="N55" s="1"/>
      <c r="O55" s="60">
        <f t="shared" si="2"/>
        <v>1.6299999999999953E-2</v>
      </c>
      <c r="P55" s="1">
        <f t="shared" si="1"/>
        <v>17.53</v>
      </c>
    </row>
    <row r="56" spans="1:16" x14ac:dyDescent="0.3">
      <c r="A56" s="66">
        <v>42684</v>
      </c>
      <c r="B56" s="67">
        <v>0.37592592592592594</v>
      </c>
      <c r="C56" s="65">
        <v>121.33329999999999</v>
      </c>
      <c r="D56" s="65">
        <v>12.63</v>
      </c>
      <c r="E56" s="65">
        <v>19.898</v>
      </c>
      <c r="F56" s="65">
        <v>14.484999999999999</v>
      </c>
      <c r="G56" s="65">
        <v>-4.2</v>
      </c>
      <c r="H56" s="65">
        <v>3.294</v>
      </c>
      <c r="I56" s="65">
        <v>7.53</v>
      </c>
      <c r="J56" s="65">
        <v>6.05</v>
      </c>
      <c r="K56" s="65">
        <v>69.703800000000001</v>
      </c>
      <c r="L56" s="65">
        <v>30.1</v>
      </c>
      <c r="N56" s="1"/>
      <c r="O56" s="60">
        <f t="shared" si="2"/>
        <v>2.6999999999999968E-2</v>
      </c>
      <c r="P56" s="1">
        <f t="shared" si="1"/>
        <v>17.536000000000001</v>
      </c>
    </row>
    <row r="57" spans="1:16" x14ac:dyDescent="0.3">
      <c r="A57" s="66">
        <v>42684</v>
      </c>
      <c r="B57" s="67">
        <v>0.37604166666666666</v>
      </c>
      <c r="C57" s="65">
        <v>121.5</v>
      </c>
      <c r="D57" s="65">
        <v>12.63</v>
      </c>
      <c r="E57" s="65">
        <v>19.853999999999999</v>
      </c>
      <c r="F57" s="65">
        <v>14.486000000000001</v>
      </c>
      <c r="G57" s="65">
        <v>-4.4000000000000004</v>
      </c>
      <c r="H57" s="65">
        <v>3.2639999999999998</v>
      </c>
      <c r="I57" s="65">
        <v>7.54</v>
      </c>
      <c r="J57" s="65">
        <v>6.05</v>
      </c>
      <c r="K57" s="65">
        <v>69.715100000000007</v>
      </c>
      <c r="L57" s="65">
        <v>30.1</v>
      </c>
      <c r="N57" s="1"/>
      <c r="O57" s="60">
        <f t="shared" si="2"/>
        <v>1.6299999999999953E-2</v>
      </c>
      <c r="P57" s="1">
        <f t="shared" si="1"/>
        <v>17.491999999999997</v>
      </c>
    </row>
    <row r="58" spans="1:16" x14ac:dyDescent="0.3">
      <c r="A58" s="66">
        <v>42684</v>
      </c>
      <c r="B58" s="67">
        <v>0.37615740740740744</v>
      </c>
      <c r="C58" s="65">
        <v>121.66670000000001</v>
      </c>
      <c r="D58" s="65">
        <v>12.63</v>
      </c>
      <c r="E58" s="65">
        <v>19.908999999999999</v>
      </c>
      <c r="F58" s="65">
        <v>14.486000000000001</v>
      </c>
      <c r="G58" s="65">
        <v>-4.4000000000000004</v>
      </c>
      <c r="H58" s="65">
        <v>3.294</v>
      </c>
      <c r="I58" s="65">
        <v>7.54</v>
      </c>
      <c r="J58" s="65">
        <v>6.04</v>
      </c>
      <c r="K58" s="65">
        <v>69.622399999999999</v>
      </c>
      <c r="L58" s="65">
        <v>30.11</v>
      </c>
      <c r="N58" s="1"/>
      <c r="O58" s="60">
        <f t="shared" si="2"/>
        <v>1.6299999999999953E-2</v>
      </c>
      <c r="P58" s="1">
        <f t="shared" si="1"/>
        <v>17.546999999999997</v>
      </c>
    </row>
    <row r="59" spans="1:16" x14ac:dyDescent="0.3">
      <c r="A59" s="66">
        <v>42684</v>
      </c>
      <c r="B59" s="67">
        <v>0.37627314814814811</v>
      </c>
      <c r="C59" s="65">
        <v>121.83329999999999</v>
      </c>
      <c r="D59" s="65">
        <v>12.63</v>
      </c>
      <c r="E59" s="65">
        <v>19.969000000000001</v>
      </c>
      <c r="F59" s="65">
        <v>14.487</v>
      </c>
      <c r="G59" s="65">
        <v>-4.3</v>
      </c>
      <c r="H59" s="65">
        <v>3.294</v>
      </c>
      <c r="I59" s="65">
        <v>7.54</v>
      </c>
      <c r="J59" s="65">
        <v>6.03</v>
      </c>
      <c r="K59" s="65">
        <v>69.495000000000005</v>
      </c>
      <c r="L59" s="65">
        <v>30.11</v>
      </c>
      <c r="N59" s="1"/>
      <c r="O59" s="60">
        <f t="shared" si="2"/>
        <v>2.1650000000000003E-2</v>
      </c>
      <c r="P59" s="1">
        <f t="shared" si="1"/>
        <v>17.606999999999999</v>
      </c>
    </row>
    <row r="60" spans="1:16" x14ac:dyDescent="0.3">
      <c r="A60" s="66">
        <v>42684</v>
      </c>
      <c r="B60" s="67">
        <v>0.37638888888888888</v>
      </c>
      <c r="C60" s="65">
        <v>122</v>
      </c>
      <c r="D60" s="65">
        <v>12.63</v>
      </c>
      <c r="E60" s="65">
        <v>19.849</v>
      </c>
      <c r="F60" s="65">
        <v>14.487</v>
      </c>
      <c r="G60" s="65">
        <v>-4.3</v>
      </c>
      <c r="H60" s="65">
        <v>3.294</v>
      </c>
      <c r="I60" s="65">
        <v>7.54</v>
      </c>
      <c r="J60" s="65">
        <v>6.03</v>
      </c>
      <c r="K60" s="65">
        <v>69.499200000000002</v>
      </c>
      <c r="L60" s="65">
        <v>30.11</v>
      </c>
      <c r="N60" s="1"/>
      <c r="O60" s="60">
        <f t="shared" si="2"/>
        <v>2.1650000000000003E-2</v>
      </c>
      <c r="P60" s="1">
        <f t="shared" si="1"/>
        <v>17.487000000000002</v>
      </c>
    </row>
    <row r="61" spans="1:16" x14ac:dyDescent="0.3">
      <c r="A61" s="66">
        <v>42684</v>
      </c>
      <c r="B61" s="67">
        <v>0.37650462962962966</v>
      </c>
      <c r="C61" s="65">
        <v>122.16670000000001</v>
      </c>
      <c r="D61" s="65">
        <v>12.63</v>
      </c>
      <c r="E61" s="65">
        <v>19.734000000000002</v>
      </c>
      <c r="F61" s="65">
        <v>14.487</v>
      </c>
      <c r="G61" s="65">
        <v>-4.0999999999999996</v>
      </c>
      <c r="H61" s="65">
        <v>3.294</v>
      </c>
      <c r="I61" s="65">
        <v>7.54</v>
      </c>
      <c r="J61" s="65">
        <v>6.03</v>
      </c>
      <c r="K61" s="65">
        <v>69.480900000000005</v>
      </c>
      <c r="L61" s="65">
        <v>30.11</v>
      </c>
      <c r="N61" s="1"/>
      <c r="O61" s="60">
        <f t="shared" si="2"/>
        <v>3.234999999999999E-2</v>
      </c>
      <c r="P61" s="1">
        <f t="shared" si="1"/>
        <v>17.372</v>
      </c>
    </row>
    <row r="62" spans="1:16" x14ac:dyDescent="0.3">
      <c r="A62" s="66">
        <v>42684</v>
      </c>
      <c r="B62" s="67">
        <v>0.37662037037037038</v>
      </c>
      <c r="C62" s="65">
        <v>122.33329999999999</v>
      </c>
      <c r="D62" s="65">
        <v>12.63</v>
      </c>
      <c r="E62" s="65">
        <v>19.766999999999999</v>
      </c>
      <c r="F62" s="65">
        <v>14.488</v>
      </c>
      <c r="G62" s="65">
        <v>-4.2</v>
      </c>
      <c r="H62" s="65">
        <v>3.294</v>
      </c>
      <c r="I62" s="65">
        <v>7.54</v>
      </c>
      <c r="J62" s="65">
        <v>6.02</v>
      </c>
      <c r="K62" s="65">
        <v>69.398499999999999</v>
      </c>
      <c r="L62" s="65">
        <v>30.11</v>
      </c>
      <c r="N62" s="1"/>
      <c r="O62" s="60">
        <f t="shared" si="2"/>
        <v>2.6999999999999968E-2</v>
      </c>
      <c r="P62" s="1">
        <f t="shared" si="1"/>
        <v>17.405000000000001</v>
      </c>
    </row>
    <row r="63" spans="1:16" x14ac:dyDescent="0.3">
      <c r="A63" s="66">
        <v>42684</v>
      </c>
      <c r="B63" s="67">
        <v>0.3767361111111111</v>
      </c>
      <c r="C63" s="65">
        <v>122.5</v>
      </c>
      <c r="D63" s="65">
        <v>12.63</v>
      </c>
      <c r="E63" s="65">
        <v>19.673999999999999</v>
      </c>
      <c r="F63" s="65">
        <v>14.488</v>
      </c>
      <c r="G63" s="65">
        <v>-4.5</v>
      </c>
      <c r="H63" s="65">
        <v>3.2639999999999998</v>
      </c>
      <c r="I63" s="65">
        <v>7.54</v>
      </c>
      <c r="J63" s="65">
        <v>6.02</v>
      </c>
      <c r="K63" s="65">
        <v>69.384399999999999</v>
      </c>
      <c r="L63" s="65">
        <v>30.1</v>
      </c>
      <c r="N63" s="1"/>
      <c r="O63" s="60">
        <f t="shared" si="2"/>
        <v>1.0949999999999988E-2</v>
      </c>
      <c r="P63" s="1">
        <f t="shared" si="1"/>
        <v>17.311999999999998</v>
      </c>
    </row>
    <row r="64" spans="1:16" x14ac:dyDescent="0.3">
      <c r="A64" s="66">
        <v>42684</v>
      </c>
      <c r="B64" s="67">
        <v>0.37685185185185183</v>
      </c>
      <c r="C64" s="65">
        <v>122.66670000000001</v>
      </c>
      <c r="D64" s="65">
        <v>12.63</v>
      </c>
      <c r="E64" s="65">
        <v>19.789000000000001</v>
      </c>
      <c r="F64" s="65">
        <v>14.489000000000001</v>
      </c>
      <c r="G64" s="65">
        <v>-4.4000000000000004</v>
      </c>
      <c r="H64" s="65">
        <v>3.2639999999999998</v>
      </c>
      <c r="I64" s="65">
        <v>7.54</v>
      </c>
      <c r="J64" s="65">
        <v>6.03</v>
      </c>
      <c r="K64" s="65">
        <v>69.464799999999997</v>
      </c>
      <c r="L64" s="65">
        <v>30.11</v>
      </c>
      <c r="N64" s="1"/>
      <c r="O64" s="60">
        <f t="shared" si="2"/>
        <v>1.6299999999999953E-2</v>
      </c>
      <c r="P64" s="1">
        <f t="shared" si="1"/>
        <v>17.427</v>
      </c>
    </row>
    <row r="65" spans="1:16" x14ac:dyDescent="0.3">
      <c r="A65" s="66">
        <v>42684</v>
      </c>
      <c r="B65" s="67">
        <v>0.3769675925925926</v>
      </c>
      <c r="C65" s="65">
        <v>122.83329999999999</v>
      </c>
      <c r="D65" s="65">
        <v>12.63</v>
      </c>
      <c r="E65" s="65">
        <v>19.614000000000001</v>
      </c>
      <c r="F65" s="65">
        <v>14.489000000000001</v>
      </c>
      <c r="G65" s="65">
        <v>-4.4000000000000004</v>
      </c>
      <c r="H65" s="65">
        <v>3.2639999999999998</v>
      </c>
      <c r="I65" s="65">
        <v>7.54</v>
      </c>
      <c r="J65" s="65">
        <v>6.02</v>
      </c>
      <c r="K65" s="65">
        <v>69.351100000000002</v>
      </c>
      <c r="L65" s="65">
        <v>30.1</v>
      </c>
      <c r="N65" s="1"/>
      <c r="O65" s="60">
        <f t="shared" si="2"/>
        <v>1.6299999999999953E-2</v>
      </c>
      <c r="P65" s="1">
        <f t="shared" si="1"/>
        <v>17.252000000000002</v>
      </c>
    </row>
    <row r="66" spans="1:16" x14ac:dyDescent="0.3">
      <c r="A66" s="66">
        <v>42684</v>
      </c>
      <c r="B66" s="67">
        <v>0.37708333333333338</v>
      </c>
      <c r="C66" s="65">
        <v>123</v>
      </c>
      <c r="D66" s="65">
        <v>12.63</v>
      </c>
      <c r="E66" s="65">
        <v>19.745000000000001</v>
      </c>
      <c r="F66" s="65">
        <v>14.489000000000001</v>
      </c>
      <c r="G66" s="65">
        <v>-4</v>
      </c>
      <c r="H66" s="65">
        <v>3.2639999999999998</v>
      </c>
      <c r="I66" s="65">
        <v>7.54</v>
      </c>
      <c r="J66" s="65">
        <v>6.02</v>
      </c>
      <c r="K66" s="65">
        <v>69.337699999999998</v>
      </c>
      <c r="L66" s="65">
        <v>30.1</v>
      </c>
      <c r="N66" s="1"/>
      <c r="O66" s="60">
        <f t="shared" si="2"/>
        <v>3.7699999999999984E-2</v>
      </c>
      <c r="P66" s="1">
        <f t="shared" si="1"/>
        <v>17.383000000000003</v>
      </c>
    </row>
    <row r="67" spans="1:16" x14ac:dyDescent="0.3">
      <c r="A67" s="66">
        <v>42684</v>
      </c>
      <c r="B67" s="67">
        <v>0.37719907407407405</v>
      </c>
      <c r="C67" s="65">
        <v>123.16670000000001</v>
      </c>
      <c r="D67" s="65">
        <v>12.63</v>
      </c>
      <c r="E67" s="65">
        <v>19.766999999999999</v>
      </c>
      <c r="F67" s="65">
        <v>14.489000000000001</v>
      </c>
      <c r="G67" s="65">
        <v>-4.2</v>
      </c>
      <c r="H67" s="65">
        <v>3.2639999999999998</v>
      </c>
      <c r="I67" s="65">
        <v>7.54</v>
      </c>
      <c r="J67" s="65">
        <v>6.01</v>
      </c>
      <c r="K67" s="65">
        <v>69.262900000000002</v>
      </c>
      <c r="L67" s="65">
        <v>30.1</v>
      </c>
      <c r="N67" s="1"/>
      <c r="O67" s="60">
        <f t="shared" si="2"/>
        <v>2.6999999999999968E-2</v>
      </c>
      <c r="P67" s="1">
        <f t="shared" si="1"/>
        <v>17.405000000000001</v>
      </c>
    </row>
    <row r="68" spans="1:16" x14ac:dyDescent="0.3">
      <c r="A68" s="66">
        <v>42684</v>
      </c>
      <c r="B68" s="67">
        <v>0.37731481481481483</v>
      </c>
      <c r="C68" s="65">
        <v>123.33329999999999</v>
      </c>
      <c r="D68" s="65">
        <v>12.63</v>
      </c>
      <c r="E68" s="65">
        <v>19.86</v>
      </c>
      <c r="F68" s="65">
        <v>14.49</v>
      </c>
      <c r="G68" s="65">
        <v>-4</v>
      </c>
      <c r="H68" s="65">
        <v>3.2639999999999998</v>
      </c>
      <c r="I68" s="65">
        <v>7.54</v>
      </c>
      <c r="J68" s="65">
        <v>6.01</v>
      </c>
      <c r="K68" s="65">
        <v>69.293899999999994</v>
      </c>
      <c r="L68" s="65">
        <v>30.11</v>
      </c>
      <c r="N68" s="1"/>
      <c r="O68" s="60">
        <f t="shared" si="2"/>
        <v>3.7699999999999984E-2</v>
      </c>
      <c r="P68" s="1">
        <f t="shared" si="1"/>
        <v>17.497999999999998</v>
      </c>
    </row>
    <row r="69" spans="1:16" x14ac:dyDescent="0.3">
      <c r="A69" s="66">
        <v>42684</v>
      </c>
      <c r="B69" s="67">
        <v>0.37743055555555555</v>
      </c>
      <c r="C69" s="65">
        <v>123.5</v>
      </c>
      <c r="D69" s="65">
        <v>12.63</v>
      </c>
      <c r="E69" s="65">
        <v>22.466999999999999</v>
      </c>
      <c r="F69" s="65">
        <v>14.494999999999999</v>
      </c>
      <c r="G69" s="65">
        <v>-4.4000000000000004</v>
      </c>
      <c r="H69" s="65">
        <v>3.2639999999999998</v>
      </c>
      <c r="I69" s="65">
        <v>7.55</v>
      </c>
      <c r="J69" s="65">
        <v>6.01</v>
      </c>
      <c r="K69" s="65">
        <v>69.2042</v>
      </c>
      <c r="L69" s="65">
        <v>30.14</v>
      </c>
      <c r="N69" s="1"/>
      <c r="O69" s="60">
        <f t="shared" si="2"/>
        <v>1.6299999999999953E-2</v>
      </c>
      <c r="P69" s="1">
        <f t="shared" si="1"/>
        <v>20.104999999999997</v>
      </c>
    </row>
    <row r="70" spans="1:16" x14ac:dyDescent="0.3">
      <c r="A70" s="66">
        <v>42684</v>
      </c>
      <c r="B70" s="67">
        <v>0.37754629629629632</v>
      </c>
      <c r="C70" s="65">
        <v>123.66670000000001</v>
      </c>
      <c r="D70" s="65">
        <v>12.63</v>
      </c>
      <c r="E70" s="65">
        <v>26.327999999999999</v>
      </c>
      <c r="F70" s="65">
        <v>14.503</v>
      </c>
      <c r="G70" s="65">
        <v>-4.3</v>
      </c>
      <c r="H70" s="65">
        <v>3.294</v>
      </c>
      <c r="I70" s="65">
        <v>7.5</v>
      </c>
      <c r="J70" s="65">
        <v>5.84</v>
      </c>
      <c r="K70" s="65">
        <v>67.325199999999995</v>
      </c>
      <c r="L70" s="65">
        <v>30.19</v>
      </c>
      <c r="N70" s="1"/>
      <c r="O70" s="60">
        <f t="shared" si="2"/>
        <v>2.1650000000000003E-2</v>
      </c>
      <c r="P70" s="1">
        <f t="shared" si="1"/>
        <v>23.966000000000001</v>
      </c>
    </row>
    <row r="71" spans="1:16" x14ac:dyDescent="0.3">
      <c r="A71" s="66">
        <v>42684</v>
      </c>
      <c r="B71" s="67">
        <v>0.37766203703703699</v>
      </c>
      <c r="C71" s="65">
        <v>123.83329999999999</v>
      </c>
      <c r="D71" s="65">
        <v>12.65</v>
      </c>
      <c r="E71" s="65">
        <v>26.071000000000002</v>
      </c>
      <c r="F71" s="65">
        <v>14.503</v>
      </c>
      <c r="G71" s="65">
        <v>-4.0999999999999996</v>
      </c>
      <c r="H71" s="65">
        <v>3.294</v>
      </c>
      <c r="I71" s="65">
        <v>7.47</v>
      </c>
      <c r="J71" s="65">
        <v>5.34</v>
      </c>
      <c r="K71" s="65">
        <v>61.509500000000003</v>
      </c>
      <c r="L71" s="65">
        <v>30.19</v>
      </c>
      <c r="N71" s="1"/>
      <c r="O71" s="60">
        <f t="shared" si="2"/>
        <v>3.234999999999999E-2</v>
      </c>
      <c r="P71" s="1">
        <f t="shared" si="1"/>
        <v>23.709000000000003</v>
      </c>
    </row>
    <row r="72" spans="1:16" x14ac:dyDescent="0.3">
      <c r="A72" s="66">
        <v>42684</v>
      </c>
      <c r="B72" s="67">
        <v>0.37777777777777777</v>
      </c>
      <c r="C72" s="65">
        <v>124</v>
      </c>
      <c r="D72" s="65">
        <v>12.65</v>
      </c>
      <c r="E72" s="65">
        <v>26.251000000000001</v>
      </c>
      <c r="F72" s="65">
        <v>14.504</v>
      </c>
      <c r="G72" s="65">
        <v>-4.5</v>
      </c>
      <c r="H72" s="65">
        <v>3.294</v>
      </c>
      <c r="I72" s="65">
        <v>7.46</v>
      </c>
      <c r="J72" s="65">
        <v>4.97</v>
      </c>
      <c r="K72" s="65">
        <v>57.262599999999999</v>
      </c>
      <c r="L72" s="65">
        <v>30.19</v>
      </c>
      <c r="N72" s="1"/>
      <c r="O72" s="60">
        <f t="shared" ref="O72:O103" si="3">IF(G72="","",IF(G72*O$2+O$3&lt;0,0,G72*O$2+O$3))</f>
        <v>1.0949999999999988E-2</v>
      </c>
      <c r="P72" s="1">
        <f t="shared" si="1"/>
        <v>23.889000000000003</v>
      </c>
    </row>
    <row r="73" spans="1:16" x14ac:dyDescent="0.3">
      <c r="A73" s="66">
        <v>42684</v>
      </c>
      <c r="B73" s="67">
        <v>0.37789351851851855</v>
      </c>
      <c r="C73" s="65">
        <v>124.16670000000001</v>
      </c>
      <c r="D73" s="65">
        <v>12.65</v>
      </c>
      <c r="E73" s="65">
        <v>26.18</v>
      </c>
      <c r="F73" s="65">
        <v>14.504</v>
      </c>
      <c r="G73" s="65">
        <v>-4.4000000000000004</v>
      </c>
      <c r="H73" s="65">
        <v>3.294</v>
      </c>
      <c r="I73" s="65">
        <v>7.46</v>
      </c>
      <c r="J73" s="65">
        <v>4.78</v>
      </c>
      <c r="K73" s="65">
        <v>55.1023</v>
      </c>
      <c r="L73" s="65">
        <v>30.21</v>
      </c>
      <c r="N73" s="1"/>
      <c r="O73" s="60">
        <f t="shared" si="3"/>
        <v>1.6299999999999953E-2</v>
      </c>
      <c r="P73" s="1">
        <f t="shared" ref="P73:P136" si="4">E73-P$4</f>
        <v>23.817999999999998</v>
      </c>
    </row>
    <row r="74" spans="1:16" x14ac:dyDescent="0.3">
      <c r="A74" s="66">
        <v>42684</v>
      </c>
      <c r="B74" s="67">
        <v>0.37800925925925927</v>
      </c>
      <c r="C74" s="65">
        <v>124.33329999999999</v>
      </c>
      <c r="D74" s="65">
        <v>12.65</v>
      </c>
      <c r="E74" s="65">
        <v>26.044</v>
      </c>
      <c r="F74" s="65">
        <v>14.505000000000001</v>
      </c>
      <c r="G74" s="65">
        <v>-4.3</v>
      </c>
      <c r="H74" s="65">
        <v>3.294</v>
      </c>
      <c r="I74" s="65">
        <v>7.45</v>
      </c>
      <c r="J74" s="65">
        <v>4.6399999999999997</v>
      </c>
      <c r="K74" s="65">
        <v>53.423900000000003</v>
      </c>
      <c r="L74" s="65">
        <v>30.2</v>
      </c>
      <c r="N74" s="1"/>
      <c r="O74" s="60">
        <f t="shared" si="3"/>
        <v>2.1650000000000003E-2</v>
      </c>
      <c r="P74" s="1">
        <f t="shared" si="4"/>
        <v>23.682000000000002</v>
      </c>
    </row>
    <row r="75" spans="1:16" x14ac:dyDescent="0.3">
      <c r="A75" s="66">
        <v>42684</v>
      </c>
      <c r="B75" s="67">
        <v>0.37812499999999999</v>
      </c>
      <c r="C75" s="65">
        <v>124.5</v>
      </c>
      <c r="D75" s="65">
        <v>12.65</v>
      </c>
      <c r="E75" s="65">
        <v>26.06</v>
      </c>
      <c r="F75" s="65">
        <v>14.505000000000001</v>
      </c>
      <c r="G75" s="65">
        <v>-4.2</v>
      </c>
      <c r="H75" s="65">
        <v>3.294</v>
      </c>
      <c r="I75" s="65">
        <v>7.45</v>
      </c>
      <c r="J75" s="65">
        <v>4.54</v>
      </c>
      <c r="K75" s="65">
        <v>52.281500000000001</v>
      </c>
      <c r="L75" s="65">
        <v>30.2</v>
      </c>
      <c r="N75" s="1"/>
      <c r="O75" s="60">
        <f t="shared" si="3"/>
        <v>2.6999999999999968E-2</v>
      </c>
      <c r="P75" s="1">
        <f t="shared" si="4"/>
        <v>23.698</v>
      </c>
    </row>
    <row r="76" spans="1:16" x14ac:dyDescent="0.3">
      <c r="A76" s="66">
        <v>42684</v>
      </c>
      <c r="B76" s="67">
        <v>0.37824074074074071</v>
      </c>
      <c r="C76" s="65">
        <v>124.66670000000001</v>
      </c>
      <c r="D76" s="65">
        <v>12.65</v>
      </c>
      <c r="E76" s="65">
        <v>26.131</v>
      </c>
      <c r="F76" s="65">
        <v>14.505000000000001</v>
      </c>
      <c r="G76" s="65">
        <v>-4.3</v>
      </c>
      <c r="H76" s="65">
        <v>3.2639999999999998</v>
      </c>
      <c r="I76" s="65">
        <v>7.45</v>
      </c>
      <c r="J76" s="65">
        <v>4.5</v>
      </c>
      <c r="K76" s="65">
        <v>51.8855</v>
      </c>
      <c r="L76" s="65">
        <v>30.21</v>
      </c>
      <c r="N76" s="1"/>
      <c r="O76" s="60">
        <f t="shared" si="3"/>
        <v>2.1650000000000003E-2</v>
      </c>
      <c r="P76" s="1">
        <f t="shared" si="4"/>
        <v>23.768999999999998</v>
      </c>
    </row>
    <row r="77" spans="1:16" x14ac:dyDescent="0.3">
      <c r="A77" s="66">
        <v>42684</v>
      </c>
      <c r="B77" s="67">
        <v>0.37835648148148149</v>
      </c>
      <c r="C77" s="65">
        <v>124.83329999999999</v>
      </c>
      <c r="D77" s="65">
        <v>12.65</v>
      </c>
      <c r="E77" s="65">
        <v>26.071000000000002</v>
      </c>
      <c r="F77" s="65">
        <v>14.505000000000001</v>
      </c>
      <c r="G77" s="65">
        <v>-4.3</v>
      </c>
      <c r="H77" s="65">
        <v>3.2639999999999998</v>
      </c>
      <c r="I77" s="65">
        <v>7.46</v>
      </c>
      <c r="J77" s="65">
        <v>4.53</v>
      </c>
      <c r="K77" s="65">
        <v>52.209299999999999</v>
      </c>
      <c r="L77" s="65">
        <v>30.21</v>
      </c>
      <c r="N77" s="1"/>
      <c r="O77" s="60">
        <f t="shared" si="3"/>
        <v>2.1650000000000003E-2</v>
      </c>
      <c r="P77" s="1">
        <f t="shared" si="4"/>
        <v>23.709000000000003</v>
      </c>
    </row>
    <row r="78" spans="1:16" x14ac:dyDescent="0.3">
      <c r="A78" s="66">
        <v>42684</v>
      </c>
      <c r="B78" s="67">
        <v>0.37847222222222227</v>
      </c>
      <c r="C78" s="65">
        <v>125</v>
      </c>
      <c r="D78" s="65">
        <v>12.65</v>
      </c>
      <c r="E78" s="65">
        <v>26.082000000000001</v>
      </c>
      <c r="F78" s="65">
        <v>14.506</v>
      </c>
      <c r="G78" s="65">
        <v>-4.0999999999999996</v>
      </c>
      <c r="H78" s="65">
        <v>3.294</v>
      </c>
      <c r="I78" s="65">
        <v>7.45</v>
      </c>
      <c r="J78" s="65">
        <v>4.57</v>
      </c>
      <c r="K78" s="65">
        <v>52.725900000000003</v>
      </c>
      <c r="L78" s="65">
        <v>30.21</v>
      </c>
      <c r="N78" s="1"/>
      <c r="O78" s="60">
        <f t="shared" si="3"/>
        <v>3.234999999999999E-2</v>
      </c>
      <c r="P78" s="1">
        <f t="shared" si="4"/>
        <v>23.72</v>
      </c>
    </row>
    <row r="79" spans="1:16" x14ac:dyDescent="0.3">
      <c r="A79" s="66">
        <v>42684</v>
      </c>
      <c r="B79" s="67">
        <v>0.37858796296296293</v>
      </c>
      <c r="C79" s="65">
        <v>125.16670000000001</v>
      </c>
      <c r="D79" s="65">
        <v>12.66</v>
      </c>
      <c r="E79" s="65">
        <v>26.109000000000002</v>
      </c>
      <c r="F79" s="65">
        <v>14.506</v>
      </c>
      <c r="G79" s="65">
        <v>-4</v>
      </c>
      <c r="H79" s="65">
        <v>3.2639999999999998</v>
      </c>
      <c r="I79" s="65">
        <v>7.45</v>
      </c>
      <c r="J79" s="65">
        <v>4.57</v>
      </c>
      <c r="K79" s="65">
        <v>52.690800000000003</v>
      </c>
      <c r="L79" s="65">
        <v>30.2</v>
      </c>
      <c r="N79" s="1"/>
      <c r="O79" s="60">
        <f t="shared" si="3"/>
        <v>3.7699999999999984E-2</v>
      </c>
      <c r="P79" s="1">
        <f t="shared" si="4"/>
        <v>23.747</v>
      </c>
    </row>
    <row r="80" spans="1:16" x14ac:dyDescent="0.3">
      <c r="A80" s="66">
        <v>42684</v>
      </c>
      <c r="B80" s="67">
        <v>0.37870370370370371</v>
      </c>
      <c r="C80" s="65">
        <v>125.33329999999999</v>
      </c>
      <c r="D80" s="65">
        <v>12.66</v>
      </c>
      <c r="E80" s="65">
        <v>26.158000000000001</v>
      </c>
      <c r="F80" s="65">
        <v>14.506</v>
      </c>
      <c r="G80" s="65">
        <v>-4.3</v>
      </c>
      <c r="H80" s="65">
        <v>3.294</v>
      </c>
      <c r="I80" s="65">
        <v>7.45</v>
      </c>
      <c r="J80" s="65">
        <v>4.54</v>
      </c>
      <c r="K80" s="65">
        <v>52.314599999999999</v>
      </c>
      <c r="L80" s="65">
        <v>30.21</v>
      </c>
      <c r="N80" s="1"/>
      <c r="O80" s="60">
        <f t="shared" si="3"/>
        <v>2.1650000000000003E-2</v>
      </c>
      <c r="P80" s="1">
        <f t="shared" si="4"/>
        <v>23.795999999999999</v>
      </c>
    </row>
    <row r="81" spans="1:16" x14ac:dyDescent="0.3">
      <c r="A81" s="66">
        <v>42684</v>
      </c>
      <c r="B81" s="67">
        <v>0.37881944444444443</v>
      </c>
      <c r="C81" s="65">
        <v>125.5</v>
      </c>
      <c r="D81" s="65">
        <v>12.66</v>
      </c>
      <c r="E81" s="65">
        <v>26.218</v>
      </c>
      <c r="F81" s="65">
        <v>14.507</v>
      </c>
      <c r="G81" s="65">
        <v>-4.2</v>
      </c>
      <c r="H81" s="65">
        <v>3.294</v>
      </c>
      <c r="I81" s="65">
        <v>7.45</v>
      </c>
      <c r="J81" s="65">
        <v>4.5</v>
      </c>
      <c r="K81" s="65">
        <v>51.828099999999999</v>
      </c>
      <c r="L81" s="65">
        <v>30.2</v>
      </c>
      <c r="N81" s="1"/>
      <c r="O81" s="60">
        <f t="shared" si="3"/>
        <v>2.6999999999999968E-2</v>
      </c>
      <c r="P81" s="1">
        <f t="shared" si="4"/>
        <v>23.856000000000002</v>
      </c>
    </row>
    <row r="82" spans="1:16" x14ac:dyDescent="0.3">
      <c r="A82" s="66">
        <v>42684</v>
      </c>
      <c r="B82" s="67">
        <v>0.37893518518518521</v>
      </c>
      <c r="C82" s="65">
        <v>125.66670000000001</v>
      </c>
      <c r="D82" s="65">
        <v>12.65</v>
      </c>
      <c r="E82" s="65">
        <v>26.175000000000001</v>
      </c>
      <c r="F82" s="65">
        <v>14.507</v>
      </c>
      <c r="G82" s="65">
        <v>-4.4000000000000004</v>
      </c>
      <c r="H82" s="65">
        <v>3.2639999999999998</v>
      </c>
      <c r="I82" s="65">
        <v>7.45</v>
      </c>
      <c r="J82" s="65">
        <v>4.47</v>
      </c>
      <c r="K82" s="65">
        <v>51.483400000000003</v>
      </c>
      <c r="L82" s="65">
        <v>30.21</v>
      </c>
      <c r="N82" s="1"/>
      <c r="O82" s="60">
        <f t="shared" si="3"/>
        <v>1.6299999999999953E-2</v>
      </c>
      <c r="P82" s="1">
        <f t="shared" si="4"/>
        <v>23.813000000000002</v>
      </c>
    </row>
    <row r="83" spans="1:16" x14ac:dyDescent="0.3">
      <c r="A83" s="66">
        <v>42684</v>
      </c>
      <c r="B83" s="67">
        <v>0.37905092592592587</v>
      </c>
      <c r="C83" s="65">
        <v>125.83329999999999</v>
      </c>
      <c r="D83" s="65">
        <v>12.66</v>
      </c>
      <c r="E83" s="65">
        <v>26.06</v>
      </c>
      <c r="F83" s="65">
        <v>14.507</v>
      </c>
      <c r="G83" s="65">
        <v>-4.3</v>
      </c>
      <c r="H83" s="65">
        <v>3.2639999999999998</v>
      </c>
      <c r="I83" s="65">
        <v>7.44</v>
      </c>
      <c r="J83" s="65">
        <v>4.4400000000000004</v>
      </c>
      <c r="K83" s="65">
        <v>51.203699999999998</v>
      </c>
      <c r="L83" s="65">
        <v>30.2</v>
      </c>
      <c r="N83" s="1"/>
      <c r="O83" s="60">
        <f t="shared" si="3"/>
        <v>2.1650000000000003E-2</v>
      </c>
      <c r="P83" s="1">
        <f t="shared" si="4"/>
        <v>23.698</v>
      </c>
    </row>
    <row r="84" spans="1:16" x14ac:dyDescent="0.3">
      <c r="A84" s="66">
        <v>42684</v>
      </c>
      <c r="B84" s="67">
        <v>0.37916666666666665</v>
      </c>
      <c r="C84" s="65">
        <v>126</v>
      </c>
      <c r="D84" s="65">
        <v>12.66</v>
      </c>
      <c r="E84" s="65">
        <v>26.087</v>
      </c>
      <c r="F84" s="65">
        <v>14.507999999999999</v>
      </c>
      <c r="G84" s="65">
        <v>-4.3</v>
      </c>
      <c r="H84" s="65">
        <v>3.294</v>
      </c>
      <c r="I84" s="65">
        <v>7.44</v>
      </c>
      <c r="J84" s="65">
        <v>4.41</v>
      </c>
      <c r="K84" s="65">
        <v>50.802700000000002</v>
      </c>
      <c r="L84" s="65">
        <v>30.21</v>
      </c>
      <c r="N84" s="1"/>
      <c r="O84" s="60">
        <f t="shared" si="3"/>
        <v>2.1650000000000003E-2</v>
      </c>
      <c r="P84" s="1">
        <f t="shared" si="4"/>
        <v>23.725000000000001</v>
      </c>
    </row>
    <row r="85" spans="1:16" x14ac:dyDescent="0.3">
      <c r="A85" s="66">
        <v>42684</v>
      </c>
      <c r="B85" s="67">
        <v>0.37928240740740743</v>
      </c>
      <c r="C85" s="65">
        <v>126.16670000000001</v>
      </c>
      <c r="D85" s="65">
        <v>12.66</v>
      </c>
      <c r="E85" s="65">
        <v>26.173999999999999</v>
      </c>
      <c r="F85" s="65">
        <v>14.507999999999999</v>
      </c>
      <c r="G85" s="65">
        <v>-4.4000000000000004</v>
      </c>
      <c r="H85" s="65">
        <v>3.2639999999999998</v>
      </c>
      <c r="I85" s="65">
        <v>7.44</v>
      </c>
      <c r="J85" s="65">
        <v>4.38</v>
      </c>
      <c r="K85" s="65">
        <v>50.531999999999996</v>
      </c>
      <c r="L85" s="65">
        <v>30.2</v>
      </c>
      <c r="N85" s="1"/>
      <c r="O85" s="60">
        <f t="shared" si="3"/>
        <v>1.6299999999999953E-2</v>
      </c>
      <c r="P85" s="1">
        <f t="shared" si="4"/>
        <v>23.811999999999998</v>
      </c>
    </row>
    <row r="86" spans="1:16" x14ac:dyDescent="0.3">
      <c r="A86" s="66">
        <v>42684</v>
      </c>
      <c r="B86" s="67">
        <v>0.37939814814814815</v>
      </c>
      <c r="C86" s="65">
        <v>126.33329999999999</v>
      </c>
      <c r="D86" s="65">
        <v>12.66</v>
      </c>
      <c r="E86" s="65">
        <v>25.923999999999999</v>
      </c>
      <c r="F86" s="65">
        <v>14.507999999999999</v>
      </c>
      <c r="G86" s="65">
        <v>-4.2</v>
      </c>
      <c r="H86" s="65">
        <v>3.294</v>
      </c>
      <c r="I86" s="65">
        <v>7.44</v>
      </c>
      <c r="J86" s="65">
        <v>4.37</v>
      </c>
      <c r="K86" s="65">
        <v>50.409100000000002</v>
      </c>
      <c r="L86" s="65">
        <v>30.21</v>
      </c>
      <c r="N86" s="1"/>
      <c r="O86" s="60">
        <f t="shared" si="3"/>
        <v>2.6999999999999968E-2</v>
      </c>
      <c r="P86" s="1">
        <f t="shared" si="4"/>
        <v>23.561999999999998</v>
      </c>
    </row>
    <row r="87" spans="1:16" x14ac:dyDescent="0.3">
      <c r="A87" s="66">
        <v>42684</v>
      </c>
      <c r="B87" s="67">
        <v>0.37951388888888887</v>
      </c>
      <c r="C87" s="65">
        <v>126.5</v>
      </c>
      <c r="D87" s="65">
        <v>12.67</v>
      </c>
      <c r="E87" s="65">
        <v>26.18</v>
      </c>
      <c r="F87" s="65">
        <v>14.507999999999999</v>
      </c>
      <c r="G87" s="65">
        <v>-4.3</v>
      </c>
      <c r="H87" s="65">
        <v>3.2639999999999998</v>
      </c>
      <c r="I87" s="65">
        <v>7.44</v>
      </c>
      <c r="J87" s="65">
        <v>4.3600000000000003</v>
      </c>
      <c r="K87" s="65">
        <v>50.238700000000001</v>
      </c>
      <c r="L87" s="65">
        <v>30.2</v>
      </c>
      <c r="N87" s="1"/>
      <c r="O87" s="60">
        <f t="shared" si="3"/>
        <v>2.1650000000000003E-2</v>
      </c>
      <c r="P87" s="1">
        <f t="shared" si="4"/>
        <v>23.817999999999998</v>
      </c>
    </row>
    <row r="88" spans="1:16" x14ac:dyDescent="0.3">
      <c r="A88" s="66">
        <v>42684</v>
      </c>
      <c r="B88" s="67">
        <v>0.37962962962962959</v>
      </c>
      <c r="C88" s="65">
        <v>126.66670000000001</v>
      </c>
      <c r="D88" s="65">
        <v>12.67</v>
      </c>
      <c r="E88" s="65">
        <v>26.114000000000001</v>
      </c>
      <c r="F88" s="65">
        <v>14.507999999999999</v>
      </c>
      <c r="G88" s="65">
        <v>-4.2</v>
      </c>
      <c r="H88" s="65">
        <v>3.294</v>
      </c>
      <c r="I88" s="65">
        <v>7.44</v>
      </c>
      <c r="J88" s="65">
        <v>4.34</v>
      </c>
      <c r="K88" s="65">
        <v>49.986400000000003</v>
      </c>
      <c r="L88" s="65">
        <v>30.2</v>
      </c>
      <c r="N88" s="1"/>
      <c r="O88" s="60">
        <f t="shared" si="3"/>
        <v>2.6999999999999968E-2</v>
      </c>
      <c r="P88" s="1">
        <f t="shared" si="4"/>
        <v>23.752000000000002</v>
      </c>
    </row>
    <row r="89" spans="1:16" x14ac:dyDescent="0.3">
      <c r="A89" s="66">
        <v>42684</v>
      </c>
      <c r="B89" s="67">
        <v>0.37974537037037037</v>
      </c>
      <c r="C89" s="65">
        <v>126.83329999999999</v>
      </c>
      <c r="D89" s="65">
        <v>12.67</v>
      </c>
      <c r="E89" s="65">
        <v>26.164000000000001</v>
      </c>
      <c r="F89" s="65">
        <v>14.509</v>
      </c>
      <c r="G89" s="65">
        <v>-4</v>
      </c>
      <c r="H89" s="65">
        <v>3.294</v>
      </c>
      <c r="I89" s="65">
        <v>7.44</v>
      </c>
      <c r="J89" s="65">
        <v>4.28</v>
      </c>
      <c r="K89" s="65">
        <v>49.350200000000001</v>
      </c>
      <c r="L89" s="65">
        <v>30.21</v>
      </c>
      <c r="N89" s="1"/>
      <c r="O89" s="60">
        <f t="shared" si="3"/>
        <v>3.7699999999999984E-2</v>
      </c>
      <c r="P89" s="1">
        <f t="shared" si="4"/>
        <v>23.802</v>
      </c>
    </row>
    <row r="90" spans="1:16" x14ac:dyDescent="0.3">
      <c r="A90" s="66">
        <v>42684</v>
      </c>
      <c r="B90" s="67">
        <v>0.37986111111111115</v>
      </c>
      <c r="C90" s="65">
        <v>127</v>
      </c>
      <c r="D90" s="65">
        <v>12.67</v>
      </c>
      <c r="E90" s="65">
        <v>26.364999999999998</v>
      </c>
      <c r="F90" s="65">
        <v>14.509</v>
      </c>
      <c r="G90" s="65">
        <v>-4.3</v>
      </c>
      <c r="H90" s="65">
        <v>3.2639999999999998</v>
      </c>
      <c r="I90" s="65">
        <v>7.44</v>
      </c>
      <c r="J90" s="65">
        <v>4.29</v>
      </c>
      <c r="K90" s="65">
        <v>49.4069</v>
      </c>
      <c r="L90" s="65">
        <v>30.21</v>
      </c>
      <c r="O90" s="60">
        <f t="shared" si="3"/>
        <v>2.1650000000000003E-2</v>
      </c>
      <c r="P90" s="1">
        <f t="shared" si="4"/>
        <v>24.003</v>
      </c>
    </row>
    <row r="91" spans="1:16" x14ac:dyDescent="0.3">
      <c r="A91" s="66">
        <v>42684</v>
      </c>
      <c r="B91" s="67">
        <v>0.37997685185185182</v>
      </c>
      <c r="C91" s="65">
        <v>127.16670000000001</v>
      </c>
      <c r="D91" s="65">
        <v>12.67</v>
      </c>
      <c r="E91" s="65">
        <v>26.24</v>
      </c>
      <c r="F91" s="65">
        <v>14.509</v>
      </c>
      <c r="G91" s="65">
        <v>-4.2</v>
      </c>
      <c r="H91" s="65">
        <v>3.2639999999999998</v>
      </c>
      <c r="I91" s="65">
        <v>7.44</v>
      </c>
      <c r="J91" s="65">
        <v>4.33</v>
      </c>
      <c r="K91" s="65">
        <v>49.929200000000002</v>
      </c>
      <c r="L91" s="65">
        <v>30.21</v>
      </c>
      <c r="O91" s="60">
        <f t="shared" si="3"/>
        <v>2.6999999999999968E-2</v>
      </c>
      <c r="P91" s="1">
        <f t="shared" si="4"/>
        <v>23.878</v>
      </c>
    </row>
    <row r="92" spans="1:16" x14ac:dyDescent="0.3">
      <c r="A92" s="66">
        <v>42684</v>
      </c>
      <c r="B92" s="67">
        <v>0.38009259259259259</v>
      </c>
      <c r="C92" s="65">
        <v>127.33329999999999</v>
      </c>
      <c r="D92" s="65">
        <v>12.67</v>
      </c>
      <c r="E92" s="65">
        <v>26.266999999999999</v>
      </c>
      <c r="F92" s="65">
        <v>14.509</v>
      </c>
      <c r="G92" s="65">
        <v>-3.2</v>
      </c>
      <c r="H92" s="65">
        <v>3.2639999999999998</v>
      </c>
      <c r="I92" s="65">
        <v>7.44</v>
      </c>
      <c r="J92" s="65">
        <v>4.33</v>
      </c>
      <c r="K92" s="65">
        <v>49.867600000000003</v>
      </c>
      <c r="L92" s="65">
        <v>30.21</v>
      </c>
      <c r="O92" s="60">
        <f t="shared" si="3"/>
        <v>8.049999999999996E-2</v>
      </c>
      <c r="P92" s="1">
        <f t="shared" si="4"/>
        <v>23.905000000000001</v>
      </c>
    </row>
    <row r="93" spans="1:16" x14ac:dyDescent="0.3">
      <c r="A93" s="66">
        <v>42684</v>
      </c>
      <c r="B93" s="67">
        <v>0.38020833333333331</v>
      </c>
      <c r="C93" s="65">
        <v>127.5</v>
      </c>
      <c r="D93" s="65">
        <v>12.67</v>
      </c>
      <c r="E93" s="65">
        <v>26.283999999999999</v>
      </c>
      <c r="F93" s="65">
        <v>14.51</v>
      </c>
      <c r="G93" s="65">
        <v>-4</v>
      </c>
      <c r="H93" s="65">
        <v>3.2639999999999998</v>
      </c>
      <c r="I93" s="65">
        <v>7.45</v>
      </c>
      <c r="J93" s="65">
        <v>4.34</v>
      </c>
      <c r="K93" s="65">
        <v>50.033900000000003</v>
      </c>
      <c r="L93" s="65">
        <v>30.22</v>
      </c>
      <c r="O93" s="60">
        <f t="shared" si="3"/>
        <v>3.7699999999999984E-2</v>
      </c>
      <c r="P93" s="1">
        <f t="shared" si="4"/>
        <v>23.921999999999997</v>
      </c>
    </row>
    <row r="94" spans="1:16" x14ac:dyDescent="0.3">
      <c r="A94" s="66">
        <v>42684</v>
      </c>
      <c r="B94" s="67">
        <v>0.38032407407407409</v>
      </c>
      <c r="C94" s="65">
        <v>127.66670000000001</v>
      </c>
      <c r="D94" s="65">
        <v>12.66</v>
      </c>
      <c r="E94" s="65">
        <v>26.245000000000001</v>
      </c>
      <c r="F94" s="65">
        <v>14.51</v>
      </c>
      <c r="G94" s="65">
        <v>-3.9</v>
      </c>
      <c r="H94" s="65">
        <v>3.2639999999999998</v>
      </c>
      <c r="I94" s="65">
        <v>7.45</v>
      </c>
      <c r="J94" s="65">
        <v>4.3499999999999996</v>
      </c>
      <c r="K94" s="65">
        <v>50.094099999999997</v>
      </c>
      <c r="L94" s="65">
        <v>30.22</v>
      </c>
      <c r="O94" s="60">
        <f t="shared" si="3"/>
        <v>4.3049999999999977E-2</v>
      </c>
      <c r="P94" s="1">
        <f t="shared" si="4"/>
        <v>23.883000000000003</v>
      </c>
    </row>
    <row r="95" spans="1:16" x14ac:dyDescent="0.3">
      <c r="A95" s="66">
        <v>42684</v>
      </c>
      <c r="B95" s="67">
        <v>0.38043981481481487</v>
      </c>
      <c r="C95" s="65">
        <v>127.83329999999999</v>
      </c>
      <c r="D95" s="65">
        <v>12.68</v>
      </c>
      <c r="E95" s="65">
        <v>25.890999999999998</v>
      </c>
      <c r="F95" s="65">
        <v>14.51</v>
      </c>
      <c r="G95" s="65">
        <v>-4.2</v>
      </c>
      <c r="H95" s="65">
        <v>3.294</v>
      </c>
      <c r="I95" s="65">
        <v>7.44</v>
      </c>
      <c r="J95" s="65">
        <v>4.32</v>
      </c>
      <c r="K95" s="65">
        <v>49.827399999999997</v>
      </c>
      <c r="L95" s="65">
        <v>30.21</v>
      </c>
      <c r="O95" s="60">
        <f t="shared" si="3"/>
        <v>2.6999999999999968E-2</v>
      </c>
      <c r="P95" s="1">
        <f t="shared" si="4"/>
        <v>23.528999999999996</v>
      </c>
    </row>
    <row r="96" spans="1:16" x14ac:dyDescent="0.3">
      <c r="A96" s="66">
        <v>42684</v>
      </c>
      <c r="B96" s="67">
        <v>0.38055555555555554</v>
      </c>
      <c r="C96" s="65">
        <v>128</v>
      </c>
      <c r="D96" s="65">
        <v>12.64</v>
      </c>
      <c r="E96" s="65">
        <v>23.72</v>
      </c>
      <c r="F96" s="65">
        <v>14.509</v>
      </c>
      <c r="G96" s="65">
        <v>-4.5999999999999996</v>
      </c>
      <c r="H96" s="65">
        <v>3.294</v>
      </c>
      <c r="I96" s="65">
        <v>7.57</v>
      </c>
      <c r="J96" s="65">
        <v>4.3899999999999997</v>
      </c>
      <c r="K96" s="65">
        <v>50.592300000000002</v>
      </c>
      <c r="L96" s="65">
        <v>30.16</v>
      </c>
      <c r="O96" s="60">
        <f t="shared" si="3"/>
        <v>5.5999999999999939E-3</v>
      </c>
      <c r="P96" s="1">
        <f t="shared" si="4"/>
        <v>21.357999999999997</v>
      </c>
    </row>
    <row r="97" spans="1:16" x14ac:dyDescent="0.3">
      <c r="A97" s="66">
        <v>42684</v>
      </c>
      <c r="B97" s="67">
        <v>0.38067129629629631</v>
      </c>
      <c r="C97" s="65">
        <v>128.16669999999999</v>
      </c>
      <c r="D97" s="65">
        <v>12.62</v>
      </c>
      <c r="E97" s="65">
        <v>20.736999999999998</v>
      </c>
      <c r="F97" s="65">
        <v>14.507</v>
      </c>
      <c r="G97" s="65">
        <v>-4.4000000000000004</v>
      </c>
      <c r="H97" s="65">
        <v>3.294</v>
      </c>
      <c r="I97" s="65">
        <v>7.55</v>
      </c>
      <c r="J97" s="65">
        <v>5.44</v>
      </c>
      <c r="K97" s="65">
        <v>62.570700000000002</v>
      </c>
      <c r="L97" s="65">
        <v>30.16</v>
      </c>
      <c r="O97" s="60">
        <f t="shared" si="3"/>
        <v>1.6299999999999953E-2</v>
      </c>
      <c r="P97" s="1">
        <f t="shared" si="4"/>
        <v>18.375</v>
      </c>
    </row>
    <row r="98" spans="1:16" x14ac:dyDescent="0.3">
      <c r="A98" s="66">
        <v>42684</v>
      </c>
      <c r="B98" s="67">
        <v>0.38078703703703703</v>
      </c>
      <c r="C98" s="65">
        <v>128.33330000000001</v>
      </c>
      <c r="D98" s="65">
        <v>12.63</v>
      </c>
      <c r="E98" s="65">
        <v>17.629000000000001</v>
      </c>
      <c r="F98" s="65">
        <v>14.497999999999999</v>
      </c>
      <c r="G98" s="65">
        <v>-4.2</v>
      </c>
      <c r="H98" s="65">
        <v>3.294</v>
      </c>
      <c r="I98" s="65">
        <v>7.54</v>
      </c>
      <c r="J98" s="65">
        <v>5.75</v>
      </c>
      <c r="K98" s="65">
        <v>66.187799999999996</v>
      </c>
      <c r="L98" s="65">
        <v>30.11</v>
      </c>
      <c r="O98" s="60">
        <f t="shared" si="3"/>
        <v>2.6999999999999968E-2</v>
      </c>
      <c r="P98" s="1">
        <f t="shared" si="4"/>
        <v>15.267000000000001</v>
      </c>
    </row>
    <row r="99" spans="1:16" x14ac:dyDescent="0.3">
      <c r="A99" s="66">
        <v>42684</v>
      </c>
      <c r="B99" s="67">
        <v>0.38090277777777781</v>
      </c>
      <c r="C99" s="65">
        <v>128.5</v>
      </c>
      <c r="D99" s="65">
        <v>12.63</v>
      </c>
      <c r="E99" s="65">
        <v>15.394</v>
      </c>
      <c r="F99" s="65">
        <v>14.497</v>
      </c>
      <c r="G99" s="65">
        <v>-4.0999999999999996</v>
      </c>
      <c r="H99" s="65">
        <v>3.294</v>
      </c>
      <c r="I99" s="65">
        <v>7.55</v>
      </c>
      <c r="J99" s="65">
        <v>5.96</v>
      </c>
      <c r="K99" s="65">
        <v>68.662099999999995</v>
      </c>
      <c r="L99" s="65">
        <v>30.09</v>
      </c>
      <c r="O99" s="60">
        <f t="shared" si="3"/>
        <v>3.234999999999999E-2</v>
      </c>
      <c r="P99" s="1">
        <f t="shared" si="4"/>
        <v>13.032</v>
      </c>
    </row>
    <row r="100" spans="1:16" x14ac:dyDescent="0.3">
      <c r="A100" s="66">
        <v>42684</v>
      </c>
      <c r="B100" s="67">
        <v>0.38101851851851848</v>
      </c>
      <c r="C100" s="65">
        <v>128.66669999999999</v>
      </c>
      <c r="D100" s="65">
        <v>12.64</v>
      </c>
      <c r="E100" s="65">
        <v>14.025</v>
      </c>
      <c r="F100" s="65">
        <v>14.496</v>
      </c>
      <c r="G100" s="65">
        <v>-3.7</v>
      </c>
      <c r="H100" s="65">
        <v>3.2639999999999998</v>
      </c>
      <c r="I100" s="65">
        <v>7.56</v>
      </c>
      <c r="J100" s="65">
        <v>6.12</v>
      </c>
      <c r="K100" s="65">
        <v>70.454300000000003</v>
      </c>
      <c r="L100" s="65">
        <v>30.06</v>
      </c>
      <c r="O100" s="60">
        <f t="shared" si="3"/>
        <v>5.3749999999999964E-2</v>
      </c>
      <c r="P100" s="1">
        <f t="shared" si="4"/>
        <v>11.663</v>
      </c>
    </row>
    <row r="101" spans="1:16" x14ac:dyDescent="0.3">
      <c r="A101" s="66">
        <v>42684</v>
      </c>
      <c r="B101" s="67">
        <v>0.38113425925925926</v>
      </c>
      <c r="C101" s="65">
        <v>128.83330000000001</v>
      </c>
      <c r="D101" s="65">
        <v>12.66</v>
      </c>
      <c r="E101" s="65">
        <v>12.808999999999999</v>
      </c>
      <c r="F101" s="65">
        <v>14.496</v>
      </c>
      <c r="G101" s="65">
        <v>-3.7</v>
      </c>
      <c r="H101" s="65">
        <v>3.2639999999999998</v>
      </c>
      <c r="I101" s="65">
        <v>7.55</v>
      </c>
      <c r="J101" s="65">
        <v>6.23</v>
      </c>
      <c r="K101" s="65">
        <v>71.837699999999998</v>
      </c>
      <c r="L101" s="65">
        <v>30.03</v>
      </c>
      <c r="O101" s="60">
        <f t="shared" si="3"/>
        <v>5.3749999999999964E-2</v>
      </c>
      <c r="P101" s="1">
        <f t="shared" si="4"/>
        <v>10.446999999999999</v>
      </c>
    </row>
    <row r="102" spans="1:16" x14ac:dyDescent="0.3">
      <c r="A102" s="66">
        <v>42684</v>
      </c>
      <c r="B102" s="67">
        <v>0.38125000000000003</v>
      </c>
      <c r="C102" s="65">
        <v>129</v>
      </c>
      <c r="D102" s="65">
        <v>12.67</v>
      </c>
      <c r="E102" s="65">
        <v>12.182</v>
      </c>
      <c r="F102" s="65">
        <v>14.494999999999999</v>
      </c>
      <c r="G102" s="65">
        <v>-3.8</v>
      </c>
      <c r="H102" s="65">
        <v>3.2639999999999998</v>
      </c>
      <c r="I102" s="65">
        <v>7.54</v>
      </c>
      <c r="J102" s="65">
        <v>6.28</v>
      </c>
      <c r="K102" s="65">
        <v>72.322299999999998</v>
      </c>
      <c r="L102" s="65">
        <v>30</v>
      </c>
      <c r="O102" s="60">
        <f t="shared" si="3"/>
        <v>4.8399999999999999E-2</v>
      </c>
      <c r="P102" s="1">
        <f t="shared" si="4"/>
        <v>9.82</v>
      </c>
    </row>
    <row r="103" spans="1:16" x14ac:dyDescent="0.3">
      <c r="A103" s="66">
        <v>42684</v>
      </c>
      <c r="B103" s="67">
        <v>0.38136574074074076</v>
      </c>
      <c r="C103" s="65">
        <v>129.16669999999999</v>
      </c>
      <c r="D103" s="65">
        <v>12.68</v>
      </c>
      <c r="E103" s="65">
        <v>12.787000000000001</v>
      </c>
      <c r="F103" s="65">
        <v>14.496</v>
      </c>
      <c r="G103" s="65">
        <v>-3.6</v>
      </c>
      <c r="H103" s="65">
        <v>3.294</v>
      </c>
      <c r="I103" s="65">
        <v>7.54</v>
      </c>
      <c r="J103" s="65">
        <v>6.26</v>
      </c>
      <c r="K103" s="65">
        <v>72.142700000000005</v>
      </c>
      <c r="L103" s="65">
        <v>30.01</v>
      </c>
      <c r="O103" s="60">
        <f t="shared" si="3"/>
        <v>5.9099999999999986E-2</v>
      </c>
      <c r="P103" s="1">
        <f t="shared" si="4"/>
        <v>10.425000000000001</v>
      </c>
    </row>
    <row r="104" spans="1:16" x14ac:dyDescent="0.3">
      <c r="A104" s="66">
        <v>42684</v>
      </c>
      <c r="B104" s="67">
        <v>0.38148148148148148</v>
      </c>
      <c r="C104" s="65">
        <v>129.33330000000001</v>
      </c>
      <c r="D104" s="65">
        <v>12.66</v>
      </c>
      <c r="E104" s="65">
        <v>19.969000000000001</v>
      </c>
      <c r="F104" s="65">
        <v>14.499000000000001</v>
      </c>
      <c r="G104" s="65">
        <v>-4.3</v>
      </c>
      <c r="H104" s="65">
        <v>3.2639999999999998</v>
      </c>
      <c r="I104" s="65">
        <v>7.53</v>
      </c>
      <c r="J104" s="65">
        <v>6.21</v>
      </c>
      <c r="K104" s="65">
        <v>71.629499999999993</v>
      </c>
      <c r="L104" s="65">
        <v>30.12</v>
      </c>
      <c r="O104" s="60">
        <f t="shared" ref="O104:O135" si="5">IF(G104="","",IF(G104*O$2+O$3&lt;0,0,G104*O$2+O$3))</f>
        <v>2.1650000000000003E-2</v>
      </c>
      <c r="P104" s="1">
        <f t="shared" si="4"/>
        <v>17.606999999999999</v>
      </c>
    </row>
    <row r="105" spans="1:16" x14ac:dyDescent="0.3">
      <c r="A105" s="66">
        <v>42684</v>
      </c>
      <c r="B105" s="67">
        <v>0.3815972222222222</v>
      </c>
      <c r="C105" s="65">
        <v>129.5</v>
      </c>
      <c r="D105" s="65">
        <v>12.63</v>
      </c>
      <c r="E105" s="65">
        <v>25.427</v>
      </c>
      <c r="F105" s="65">
        <v>14.507999999999999</v>
      </c>
      <c r="G105" s="65">
        <v>-4.5</v>
      </c>
      <c r="H105" s="65">
        <v>3.2639999999999998</v>
      </c>
      <c r="I105" s="65">
        <v>7.49</v>
      </c>
      <c r="J105" s="65">
        <v>6.13</v>
      </c>
      <c r="K105" s="65">
        <v>70.653599999999997</v>
      </c>
      <c r="L105" s="65">
        <v>30.21</v>
      </c>
      <c r="O105" s="60">
        <f t="shared" si="5"/>
        <v>1.0949999999999988E-2</v>
      </c>
      <c r="P105" s="1">
        <f t="shared" si="4"/>
        <v>23.064999999999998</v>
      </c>
    </row>
    <row r="106" spans="1:16" x14ac:dyDescent="0.3">
      <c r="A106" s="66">
        <v>42684</v>
      </c>
      <c r="B106" s="67">
        <v>0.38171296296296298</v>
      </c>
      <c r="C106" s="65">
        <v>129.66669999999999</v>
      </c>
      <c r="D106" s="65">
        <v>12.64</v>
      </c>
      <c r="E106" s="65">
        <v>26.529</v>
      </c>
      <c r="F106" s="65">
        <v>14.510999999999999</v>
      </c>
      <c r="G106" s="65">
        <v>-4.3</v>
      </c>
      <c r="H106" s="65">
        <v>3.2639999999999998</v>
      </c>
      <c r="I106" s="65">
        <v>7.46</v>
      </c>
      <c r="J106" s="65">
        <v>5.66</v>
      </c>
      <c r="K106" s="65">
        <v>65.183899999999994</v>
      </c>
      <c r="L106" s="65">
        <v>30.22</v>
      </c>
      <c r="O106" s="60">
        <f t="shared" si="5"/>
        <v>2.1650000000000003E-2</v>
      </c>
      <c r="P106" s="1">
        <f t="shared" si="4"/>
        <v>24.167000000000002</v>
      </c>
    </row>
    <row r="107" spans="1:16" x14ac:dyDescent="0.3">
      <c r="A107" s="66">
        <v>42684</v>
      </c>
      <c r="B107" s="67">
        <v>0.38182870370370375</v>
      </c>
      <c r="C107" s="65">
        <v>129.83330000000001</v>
      </c>
      <c r="D107" s="65">
        <v>12.64</v>
      </c>
      <c r="E107" s="65">
        <v>29.850999999999999</v>
      </c>
      <c r="F107" s="65">
        <v>14.513999999999999</v>
      </c>
      <c r="G107" s="65">
        <v>-4.3</v>
      </c>
      <c r="H107" s="65">
        <v>3.2639999999999998</v>
      </c>
      <c r="I107" s="65">
        <v>7.48</v>
      </c>
      <c r="J107" s="65">
        <v>5.28</v>
      </c>
      <c r="K107" s="65">
        <v>60.863100000000003</v>
      </c>
      <c r="L107" s="65">
        <v>30.23</v>
      </c>
      <c r="O107" s="60">
        <f t="shared" si="5"/>
        <v>2.1650000000000003E-2</v>
      </c>
      <c r="P107" s="1">
        <f t="shared" si="4"/>
        <v>27.488999999999997</v>
      </c>
    </row>
    <row r="108" spans="1:16" x14ac:dyDescent="0.3">
      <c r="A108" s="66">
        <v>42684</v>
      </c>
      <c r="B108" s="67">
        <v>0.38194444444444442</v>
      </c>
      <c r="C108" s="65">
        <v>130</v>
      </c>
      <c r="D108" s="65">
        <v>12.66</v>
      </c>
      <c r="E108" s="65">
        <v>34.176000000000002</v>
      </c>
      <c r="F108" s="65">
        <v>14.516</v>
      </c>
      <c r="G108" s="65">
        <v>-4</v>
      </c>
      <c r="H108" s="65">
        <v>3.2639999999999998</v>
      </c>
      <c r="I108" s="65">
        <v>7.46</v>
      </c>
      <c r="J108" s="65">
        <v>4.84</v>
      </c>
      <c r="K108" s="65">
        <v>55.829599999999999</v>
      </c>
      <c r="L108" s="65">
        <v>30.29</v>
      </c>
      <c r="O108" s="60">
        <f t="shared" si="5"/>
        <v>3.7699999999999984E-2</v>
      </c>
      <c r="P108" s="1">
        <f t="shared" si="4"/>
        <v>31.814</v>
      </c>
    </row>
    <row r="109" spans="1:16" x14ac:dyDescent="0.3">
      <c r="A109" s="66">
        <v>42684</v>
      </c>
      <c r="B109" s="67">
        <v>0.3820601851851852</v>
      </c>
      <c r="C109" s="65">
        <v>130.16669999999999</v>
      </c>
      <c r="D109" s="65">
        <v>12.65</v>
      </c>
      <c r="E109" s="65">
        <v>34.573999999999998</v>
      </c>
      <c r="F109" s="65">
        <v>14.516</v>
      </c>
      <c r="G109" s="65">
        <v>-4.0999999999999996</v>
      </c>
      <c r="H109" s="65">
        <v>3.294</v>
      </c>
      <c r="I109" s="65">
        <v>7.46</v>
      </c>
      <c r="J109" s="65">
        <v>4.5999999999999996</v>
      </c>
      <c r="K109" s="65">
        <v>52.987400000000001</v>
      </c>
      <c r="L109" s="65">
        <v>30.29</v>
      </c>
      <c r="O109" s="60">
        <f t="shared" si="5"/>
        <v>3.234999999999999E-2</v>
      </c>
      <c r="P109" s="1">
        <f t="shared" si="4"/>
        <v>32.211999999999996</v>
      </c>
    </row>
    <row r="110" spans="1:16" x14ac:dyDescent="0.3">
      <c r="A110" s="66">
        <v>42684</v>
      </c>
      <c r="B110" s="67">
        <v>0.38217592592592592</v>
      </c>
      <c r="C110" s="65">
        <v>130.33330000000001</v>
      </c>
      <c r="D110" s="65">
        <v>12.66</v>
      </c>
      <c r="E110" s="65">
        <v>32.817999999999998</v>
      </c>
      <c r="F110" s="65">
        <v>14.516</v>
      </c>
      <c r="G110" s="65">
        <v>-4.2</v>
      </c>
      <c r="H110" s="65">
        <v>3.294</v>
      </c>
      <c r="I110" s="65">
        <v>7.45</v>
      </c>
      <c r="J110" s="65">
        <v>4.5199999999999996</v>
      </c>
      <c r="K110" s="65">
        <v>52.073099999999997</v>
      </c>
      <c r="L110" s="65">
        <v>30.29</v>
      </c>
      <c r="O110" s="60">
        <f t="shared" si="5"/>
        <v>2.6999999999999968E-2</v>
      </c>
      <c r="P110" s="1">
        <f t="shared" si="4"/>
        <v>30.455999999999996</v>
      </c>
    </row>
    <row r="111" spans="1:16" x14ac:dyDescent="0.3">
      <c r="A111" s="66">
        <v>42684</v>
      </c>
      <c r="B111" s="67">
        <v>0.3822916666666667</v>
      </c>
      <c r="C111" s="65">
        <v>130.5</v>
      </c>
      <c r="D111" s="65">
        <v>12.66</v>
      </c>
      <c r="E111" s="65">
        <v>32.811999999999998</v>
      </c>
      <c r="F111" s="65">
        <v>14.516</v>
      </c>
      <c r="G111" s="65">
        <v>-3.9</v>
      </c>
      <c r="H111" s="65">
        <v>3.294</v>
      </c>
      <c r="I111" s="65">
        <v>7.45</v>
      </c>
      <c r="J111" s="65">
        <v>4.45</v>
      </c>
      <c r="K111" s="65">
        <v>51.311799999999998</v>
      </c>
      <c r="L111" s="65">
        <v>30.29</v>
      </c>
      <c r="O111" s="60">
        <f t="shared" si="5"/>
        <v>4.3049999999999977E-2</v>
      </c>
      <c r="P111" s="1">
        <f t="shared" si="4"/>
        <v>30.449999999999996</v>
      </c>
    </row>
    <row r="112" spans="1:16" x14ac:dyDescent="0.3">
      <c r="A112" s="66">
        <v>42684</v>
      </c>
      <c r="B112" s="67">
        <v>0.38240740740740736</v>
      </c>
      <c r="C112" s="65">
        <v>130.66669999999999</v>
      </c>
      <c r="D112" s="65">
        <v>12.66</v>
      </c>
      <c r="E112" s="65">
        <v>32.643000000000001</v>
      </c>
      <c r="F112" s="65">
        <v>14.516</v>
      </c>
      <c r="G112" s="65">
        <v>-4.0999999999999996</v>
      </c>
      <c r="H112" s="65">
        <v>3.2639999999999998</v>
      </c>
      <c r="I112" s="65">
        <v>7.45</v>
      </c>
      <c r="J112" s="65">
        <v>4.42</v>
      </c>
      <c r="K112" s="65">
        <v>50.943100000000001</v>
      </c>
      <c r="L112" s="65">
        <v>30.29</v>
      </c>
      <c r="O112" s="60">
        <f t="shared" si="5"/>
        <v>3.234999999999999E-2</v>
      </c>
      <c r="P112" s="1">
        <f t="shared" si="4"/>
        <v>30.280999999999999</v>
      </c>
    </row>
    <row r="113" spans="1:16" x14ac:dyDescent="0.3">
      <c r="A113" s="66">
        <v>42684</v>
      </c>
      <c r="B113" s="67">
        <v>0.38252314814814814</v>
      </c>
      <c r="C113" s="65">
        <v>130.83330000000001</v>
      </c>
      <c r="D113" s="65">
        <v>12.66</v>
      </c>
      <c r="E113" s="65">
        <v>32.680999999999997</v>
      </c>
      <c r="F113" s="65">
        <v>14.516</v>
      </c>
      <c r="G113" s="65">
        <v>-4.0999999999999996</v>
      </c>
      <c r="H113" s="65">
        <v>3.294</v>
      </c>
      <c r="I113" s="65">
        <v>7.45</v>
      </c>
      <c r="J113" s="65">
        <v>4.38</v>
      </c>
      <c r="K113" s="65">
        <v>50.507399999999997</v>
      </c>
      <c r="L113" s="65">
        <v>30.28</v>
      </c>
      <c r="O113" s="60">
        <f t="shared" si="5"/>
        <v>3.234999999999999E-2</v>
      </c>
      <c r="P113" s="1">
        <f t="shared" si="4"/>
        <v>30.318999999999996</v>
      </c>
    </row>
    <row r="114" spans="1:16" x14ac:dyDescent="0.3">
      <c r="A114" s="66">
        <v>42684</v>
      </c>
      <c r="B114" s="67">
        <v>0.38263888888888892</v>
      </c>
      <c r="C114" s="65">
        <v>131</v>
      </c>
      <c r="D114" s="65">
        <v>12.66</v>
      </c>
      <c r="E114" s="65">
        <v>32.725000000000001</v>
      </c>
      <c r="F114" s="65">
        <v>14.516</v>
      </c>
      <c r="G114" s="65">
        <v>-3.8</v>
      </c>
      <c r="H114" s="65">
        <v>3.2639999999999998</v>
      </c>
      <c r="I114" s="65">
        <v>7.45</v>
      </c>
      <c r="J114" s="65">
        <v>4.37</v>
      </c>
      <c r="K114" s="65">
        <v>50.304000000000002</v>
      </c>
      <c r="L114" s="65">
        <v>30.28</v>
      </c>
      <c r="O114" s="60">
        <f t="shared" si="5"/>
        <v>4.8399999999999999E-2</v>
      </c>
      <c r="P114" s="1">
        <f t="shared" si="4"/>
        <v>30.363</v>
      </c>
    </row>
    <row r="115" spans="1:16" x14ac:dyDescent="0.3">
      <c r="A115" s="66">
        <v>42684</v>
      </c>
      <c r="B115" s="67">
        <v>0.38275462962962964</v>
      </c>
      <c r="C115" s="65">
        <v>131.16669999999999</v>
      </c>
      <c r="D115" s="65">
        <v>12.66</v>
      </c>
      <c r="E115" s="65">
        <v>32.784999999999997</v>
      </c>
      <c r="F115" s="65">
        <v>14.516999999999999</v>
      </c>
      <c r="G115" s="65">
        <v>-4</v>
      </c>
      <c r="H115" s="65">
        <v>3.2639999999999998</v>
      </c>
      <c r="I115" s="65">
        <v>7.46</v>
      </c>
      <c r="J115" s="65">
        <v>4.3600000000000003</v>
      </c>
      <c r="K115" s="65">
        <v>50.224899999999998</v>
      </c>
      <c r="L115" s="65">
        <v>30.28</v>
      </c>
      <c r="O115" s="60">
        <f t="shared" si="5"/>
        <v>3.7699999999999984E-2</v>
      </c>
      <c r="P115" s="1">
        <f t="shared" si="4"/>
        <v>30.422999999999995</v>
      </c>
    </row>
    <row r="116" spans="1:16" x14ac:dyDescent="0.3">
      <c r="A116" s="66">
        <v>42684</v>
      </c>
      <c r="B116" s="67">
        <v>0.38287037037037036</v>
      </c>
      <c r="C116" s="65">
        <v>131.33330000000001</v>
      </c>
      <c r="D116" s="65">
        <v>12.66</v>
      </c>
      <c r="E116" s="65">
        <v>32.801000000000002</v>
      </c>
      <c r="F116" s="65">
        <v>14.516999999999999</v>
      </c>
      <c r="G116" s="65">
        <v>-3.9</v>
      </c>
      <c r="H116" s="65">
        <v>3.294</v>
      </c>
      <c r="I116" s="65">
        <v>7.46</v>
      </c>
      <c r="J116" s="65">
        <v>4.38</v>
      </c>
      <c r="K116" s="65">
        <v>50.416400000000003</v>
      </c>
      <c r="L116" s="65">
        <v>30.29</v>
      </c>
      <c r="O116" s="60">
        <f t="shared" si="5"/>
        <v>4.3049999999999977E-2</v>
      </c>
      <c r="P116" s="1">
        <f t="shared" si="4"/>
        <v>30.439</v>
      </c>
    </row>
    <row r="117" spans="1:16" x14ac:dyDescent="0.3">
      <c r="A117" s="66">
        <v>42684</v>
      </c>
      <c r="B117" s="67">
        <v>0.38298611111111108</v>
      </c>
      <c r="C117" s="65">
        <v>131.5</v>
      </c>
      <c r="D117" s="65">
        <v>12.66</v>
      </c>
      <c r="E117" s="65">
        <v>32.741</v>
      </c>
      <c r="F117" s="65">
        <v>14.516999999999999</v>
      </c>
      <c r="G117" s="65">
        <v>-4.2</v>
      </c>
      <c r="H117" s="65">
        <v>3.294</v>
      </c>
      <c r="I117" s="65">
        <v>7.46</v>
      </c>
      <c r="J117" s="65">
        <v>4.3600000000000003</v>
      </c>
      <c r="K117" s="65">
        <v>50.269399999999997</v>
      </c>
      <c r="L117" s="65">
        <v>30.29</v>
      </c>
      <c r="O117" s="60">
        <f t="shared" si="5"/>
        <v>2.6999999999999968E-2</v>
      </c>
      <c r="P117" s="1">
        <f t="shared" si="4"/>
        <v>30.378999999999998</v>
      </c>
    </row>
    <row r="118" spans="1:16" x14ac:dyDescent="0.3">
      <c r="A118" s="66">
        <v>42684</v>
      </c>
      <c r="B118" s="67">
        <v>0.38310185185185186</v>
      </c>
      <c r="C118" s="65">
        <v>131.66669999999999</v>
      </c>
      <c r="D118" s="65">
        <v>12.66</v>
      </c>
      <c r="E118" s="65">
        <v>32.729999999999997</v>
      </c>
      <c r="F118" s="65">
        <v>14.516999999999999</v>
      </c>
      <c r="G118" s="65">
        <v>-4.2</v>
      </c>
      <c r="H118" s="65">
        <v>3.294</v>
      </c>
      <c r="I118" s="65">
        <v>7.46</v>
      </c>
      <c r="J118" s="65">
        <v>4.3600000000000003</v>
      </c>
      <c r="K118" s="65">
        <v>50.2956</v>
      </c>
      <c r="L118" s="65">
        <v>30.29</v>
      </c>
      <c r="O118" s="60">
        <f t="shared" si="5"/>
        <v>2.6999999999999968E-2</v>
      </c>
      <c r="P118" s="1">
        <f t="shared" si="4"/>
        <v>30.367999999999995</v>
      </c>
    </row>
    <row r="119" spans="1:16" x14ac:dyDescent="0.3">
      <c r="A119" s="66">
        <v>42684</v>
      </c>
      <c r="B119" s="67">
        <v>0.38321759259259264</v>
      </c>
      <c r="C119" s="65">
        <v>131.83330000000001</v>
      </c>
      <c r="D119" s="65">
        <v>12.66</v>
      </c>
      <c r="E119" s="65">
        <v>32.709000000000003</v>
      </c>
      <c r="F119" s="65">
        <v>14.516999999999999</v>
      </c>
      <c r="G119" s="65">
        <v>-4.0999999999999996</v>
      </c>
      <c r="H119" s="65">
        <v>3.294</v>
      </c>
      <c r="I119" s="65">
        <v>7.46</v>
      </c>
      <c r="J119" s="65">
        <v>4.37</v>
      </c>
      <c r="K119" s="65">
        <v>50.321100000000001</v>
      </c>
      <c r="L119" s="65">
        <v>30.29</v>
      </c>
      <c r="O119" s="60">
        <f t="shared" si="5"/>
        <v>3.234999999999999E-2</v>
      </c>
      <c r="P119" s="1">
        <f t="shared" si="4"/>
        <v>30.347000000000001</v>
      </c>
    </row>
    <row r="120" spans="1:16" x14ac:dyDescent="0.3">
      <c r="A120" s="66">
        <v>42684</v>
      </c>
      <c r="B120" s="67">
        <v>0.3833333333333333</v>
      </c>
      <c r="C120" s="65">
        <v>132</v>
      </c>
      <c r="D120" s="65">
        <v>12.66</v>
      </c>
      <c r="E120" s="65">
        <v>32.840000000000003</v>
      </c>
      <c r="F120" s="65">
        <v>14.516999999999999</v>
      </c>
      <c r="G120" s="65">
        <v>-3.7</v>
      </c>
      <c r="H120" s="65">
        <v>3.2639999999999998</v>
      </c>
      <c r="I120" s="65">
        <v>7.46</v>
      </c>
      <c r="J120" s="65">
        <v>4.3600000000000003</v>
      </c>
      <c r="K120" s="65">
        <v>50.293799999999997</v>
      </c>
      <c r="L120" s="65">
        <v>30.29</v>
      </c>
      <c r="O120" s="60">
        <f t="shared" si="5"/>
        <v>5.3749999999999964E-2</v>
      </c>
      <c r="P120" s="1">
        <f t="shared" si="4"/>
        <v>30.478000000000002</v>
      </c>
    </row>
    <row r="121" spans="1:16" x14ac:dyDescent="0.3">
      <c r="A121" s="66">
        <v>42684</v>
      </c>
      <c r="B121" s="67">
        <v>0.38344907407407408</v>
      </c>
      <c r="C121" s="65">
        <v>132.16669999999999</v>
      </c>
      <c r="D121" s="65">
        <v>12.66</v>
      </c>
      <c r="E121" s="65">
        <v>32.889000000000003</v>
      </c>
      <c r="F121" s="65">
        <v>14.516999999999999</v>
      </c>
      <c r="G121" s="65">
        <v>-3.9</v>
      </c>
      <c r="H121" s="65">
        <v>3.294</v>
      </c>
      <c r="I121" s="65">
        <v>7.46</v>
      </c>
      <c r="J121" s="65">
        <v>4.38</v>
      </c>
      <c r="K121" s="65">
        <v>50.442599999999999</v>
      </c>
      <c r="L121" s="65">
        <v>30.29</v>
      </c>
      <c r="O121" s="60">
        <f t="shared" si="5"/>
        <v>4.3049999999999977E-2</v>
      </c>
      <c r="P121" s="1">
        <f t="shared" si="4"/>
        <v>30.527000000000001</v>
      </c>
    </row>
    <row r="122" spans="1:16" x14ac:dyDescent="0.3">
      <c r="A122" s="66">
        <v>42684</v>
      </c>
      <c r="B122" s="67">
        <v>0.3835648148148148</v>
      </c>
      <c r="C122" s="65">
        <v>132.33330000000001</v>
      </c>
      <c r="D122" s="65">
        <v>12.66</v>
      </c>
      <c r="E122" s="65">
        <v>32.807000000000002</v>
      </c>
      <c r="F122" s="65">
        <v>14.518000000000001</v>
      </c>
      <c r="G122" s="65">
        <v>-3.1</v>
      </c>
      <c r="H122" s="65">
        <v>3.294</v>
      </c>
      <c r="I122" s="65">
        <v>7.46</v>
      </c>
      <c r="J122" s="65">
        <v>4.41</v>
      </c>
      <c r="K122" s="65">
        <v>50.851700000000001</v>
      </c>
      <c r="L122" s="65">
        <v>30.28</v>
      </c>
      <c r="O122" s="60">
        <f t="shared" si="5"/>
        <v>8.5849999999999982E-2</v>
      </c>
      <c r="P122" s="1">
        <f t="shared" si="4"/>
        <v>30.445</v>
      </c>
    </row>
    <row r="123" spans="1:16" x14ac:dyDescent="0.3">
      <c r="A123" s="66">
        <v>42684</v>
      </c>
      <c r="B123" s="67">
        <v>0.38368055555555558</v>
      </c>
      <c r="C123" s="65">
        <v>132.5</v>
      </c>
      <c r="D123" s="65">
        <v>12.66</v>
      </c>
      <c r="E123" s="65">
        <v>32.981000000000002</v>
      </c>
      <c r="F123" s="65">
        <v>14.518000000000001</v>
      </c>
      <c r="G123" s="65">
        <v>-4.0999999999999996</v>
      </c>
      <c r="H123" s="65">
        <v>3.2639999999999998</v>
      </c>
      <c r="I123" s="65">
        <v>7.46</v>
      </c>
      <c r="J123" s="65">
        <v>4.43</v>
      </c>
      <c r="K123" s="65">
        <v>51.003599999999999</v>
      </c>
      <c r="L123" s="65">
        <v>30.29</v>
      </c>
      <c r="O123" s="60">
        <f t="shared" si="5"/>
        <v>3.234999999999999E-2</v>
      </c>
      <c r="P123" s="1">
        <f t="shared" si="4"/>
        <v>30.619</v>
      </c>
    </row>
    <row r="124" spans="1:16" x14ac:dyDescent="0.3">
      <c r="A124" s="66">
        <v>42684</v>
      </c>
      <c r="B124" s="67">
        <v>0.38379629629629625</v>
      </c>
      <c r="C124" s="65">
        <v>132.66669999999999</v>
      </c>
      <c r="D124" s="65">
        <v>12.66</v>
      </c>
      <c r="E124" s="65">
        <v>29.687000000000001</v>
      </c>
      <c r="F124" s="65">
        <v>14.516</v>
      </c>
      <c r="G124" s="65">
        <v>-4.2</v>
      </c>
      <c r="H124" s="65">
        <v>3.2639999999999998</v>
      </c>
      <c r="I124" s="65">
        <v>7.45</v>
      </c>
      <c r="J124" s="65">
        <v>4.43</v>
      </c>
      <c r="K124" s="65">
        <v>51.106900000000003</v>
      </c>
      <c r="L124" s="65">
        <v>30.28</v>
      </c>
      <c r="O124" s="60">
        <f t="shared" si="5"/>
        <v>2.6999999999999968E-2</v>
      </c>
      <c r="P124" s="1">
        <f t="shared" si="4"/>
        <v>27.325000000000003</v>
      </c>
    </row>
    <row r="125" spans="1:16" x14ac:dyDescent="0.3">
      <c r="A125" s="66">
        <v>42684</v>
      </c>
      <c r="B125" s="67">
        <v>0.38391203703703702</v>
      </c>
      <c r="C125" s="65">
        <v>132.83330000000001</v>
      </c>
      <c r="D125" s="65">
        <v>12.65</v>
      </c>
      <c r="E125" s="65">
        <v>25.132999999999999</v>
      </c>
      <c r="F125" s="65">
        <v>14.515000000000001</v>
      </c>
      <c r="G125" s="65">
        <v>-4</v>
      </c>
      <c r="H125" s="65">
        <v>3.2639999999999998</v>
      </c>
      <c r="I125" s="65">
        <v>7.48</v>
      </c>
      <c r="J125" s="65">
        <v>4.5999999999999996</v>
      </c>
      <c r="K125" s="65">
        <v>52.973100000000002</v>
      </c>
      <c r="L125" s="65">
        <v>30.22</v>
      </c>
      <c r="O125" s="60">
        <f t="shared" si="5"/>
        <v>3.7699999999999984E-2</v>
      </c>
      <c r="P125" s="1">
        <f t="shared" si="4"/>
        <v>22.771000000000001</v>
      </c>
    </row>
    <row r="126" spans="1:16" x14ac:dyDescent="0.3">
      <c r="A126" s="66">
        <v>42684</v>
      </c>
      <c r="B126" s="67">
        <v>0.3840277777777778</v>
      </c>
      <c r="C126" s="65">
        <v>133</v>
      </c>
      <c r="D126" s="65">
        <v>12.65</v>
      </c>
      <c r="E126" s="65">
        <v>25.079000000000001</v>
      </c>
      <c r="F126" s="65">
        <v>14.515000000000001</v>
      </c>
      <c r="G126" s="65">
        <v>-4.4000000000000004</v>
      </c>
      <c r="H126" s="65">
        <v>3.2639999999999998</v>
      </c>
      <c r="I126" s="65">
        <v>7.48</v>
      </c>
      <c r="J126" s="65">
        <v>4.82</v>
      </c>
      <c r="K126" s="65">
        <v>55.521299999999997</v>
      </c>
      <c r="L126" s="65">
        <v>30.22</v>
      </c>
      <c r="O126" s="60">
        <f t="shared" si="5"/>
        <v>1.6299999999999953E-2</v>
      </c>
      <c r="P126" s="1">
        <f t="shared" si="4"/>
        <v>22.716999999999999</v>
      </c>
    </row>
    <row r="127" spans="1:16" x14ac:dyDescent="0.3">
      <c r="A127" s="66">
        <v>42684</v>
      </c>
      <c r="B127" s="67">
        <v>0.38414351851851852</v>
      </c>
      <c r="C127" s="65">
        <v>133.16669999999999</v>
      </c>
      <c r="D127" s="65">
        <v>12.64</v>
      </c>
      <c r="E127" s="65">
        <v>25.04</v>
      </c>
      <c r="F127" s="65">
        <v>14.515000000000001</v>
      </c>
      <c r="G127" s="65">
        <v>-4.4000000000000004</v>
      </c>
      <c r="H127" s="65">
        <v>3.294</v>
      </c>
      <c r="I127" s="65">
        <v>7.48</v>
      </c>
      <c r="J127" s="65">
        <v>4.9000000000000004</v>
      </c>
      <c r="K127" s="65">
        <v>56.424500000000002</v>
      </c>
      <c r="L127" s="65">
        <v>30.22</v>
      </c>
      <c r="O127" s="60">
        <f t="shared" si="5"/>
        <v>1.6299999999999953E-2</v>
      </c>
      <c r="P127" s="1">
        <f t="shared" si="4"/>
        <v>22.677999999999997</v>
      </c>
    </row>
    <row r="128" spans="1:16" x14ac:dyDescent="0.3">
      <c r="A128" s="66">
        <v>42684</v>
      </c>
      <c r="B128" s="67">
        <v>0.38425925925925924</v>
      </c>
      <c r="C128" s="65">
        <v>133.33330000000001</v>
      </c>
      <c r="D128" s="65">
        <v>12.63</v>
      </c>
      <c r="E128" s="65">
        <v>25.007999999999999</v>
      </c>
      <c r="F128" s="65">
        <v>14.515000000000001</v>
      </c>
      <c r="G128" s="65">
        <v>-4.0999999999999996</v>
      </c>
      <c r="H128" s="65">
        <v>3.294</v>
      </c>
      <c r="I128" s="65">
        <v>7.49</v>
      </c>
      <c r="J128" s="65">
        <v>5.0599999999999996</v>
      </c>
      <c r="K128" s="65">
        <v>58.256399999999999</v>
      </c>
      <c r="L128" s="65">
        <v>30.22</v>
      </c>
      <c r="O128" s="60">
        <f t="shared" si="5"/>
        <v>3.234999999999999E-2</v>
      </c>
      <c r="P128" s="1">
        <f t="shared" si="4"/>
        <v>22.646000000000001</v>
      </c>
    </row>
    <row r="129" spans="1:16" x14ac:dyDescent="0.3">
      <c r="A129" s="66">
        <v>42684</v>
      </c>
      <c r="B129" s="67">
        <v>0.38437499999999997</v>
      </c>
      <c r="C129" s="65">
        <v>133.5</v>
      </c>
      <c r="D129" s="65">
        <v>12.64</v>
      </c>
      <c r="E129" s="65">
        <v>24.893000000000001</v>
      </c>
      <c r="F129" s="65">
        <v>14.515000000000001</v>
      </c>
      <c r="G129" s="65">
        <v>-4.4000000000000004</v>
      </c>
      <c r="H129" s="65">
        <v>3.2639999999999998</v>
      </c>
      <c r="I129" s="65">
        <v>7.48</v>
      </c>
      <c r="J129" s="65">
        <v>5.09</v>
      </c>
      <c r="K129" s="65">
        <v>58.603000000000002</v>
      </c>
      <c r="L129" s="65">
        <v>30.21</v>
      </c>
      <c r="O129" s="60">
        <f t="shared" si="5"/>
        <v>1.6299999999999953E-2</v>
      </c>
      <c r="P129" s="1">
        <f t="shared" si="4"/>
        <v>22.530999999999999</v>
      </c>
    </row>
    <row r="130" spans="1:16" x14ac:dyDescent="0.3">
      <c r="A130" s="66">
        <v>42684</v>
      </c>
      <c r="B130" s="67">
        <v>0.38449074074074074</v>
      </c>
      <c r="C130" s="65">
        <v>133.66669999999999</v>
      </c>
      <c r="D130" s="65">
        <v>12.64</v>
      </c>
      <c r="E130" s="65">
        <v>24.904</v>
      </c>
      <c r="F130" s="65">
        <v>14.515000000000001</v>
      </c>
      <c r="G130" s="65">
        <v>-4.5</v>
      </c>
      <c r="H130" s="65">
        <v>3.294</v>
      </c>
      <c r="I130" s="65">
        <v>7.49</v>
      </c>
      <c r="J130" s="65">
        <v>5.14</v>
      </c>
      <c r="K130" s="65">
        <v>59.134799999999998</v>
      </c>
      <c r="L130" s="65">
        <v>30.21</v>
      </c>
      <c r="O130" s="60">
        <f t="shared" si="5"/>
        <v>1.0949999999999988E-2</v>
      </c>
      <c r="P130" s="1">
        <f t="shared" si="4"/>
        <v>22.542000000000002</v>
      </c>
    </row>
    <row r="131" spans="1:16" x14ac:dyDescent="0.3">
      <c r="A131" s="66">
        <v>42684</v>
      </c>
      <c r="B131" s="67">
        <v>0.38460648148148152</v>
      </c>
      <c r="C131" s="65">
        <v>133.83330000000001</v>
      </c>
      <c r="D131" s="65">
        <v>12.64</v>
      </c>
      <c r="E131" s="65">
        <v>25.041</v>
      </c>
      <c r="F131" s="65">
        <v>14.515000000000001</v>
      </c>
      <c r="G131" s="65">
        <v>-4.4000000000000004</v>
      </c>
      <c r="H131" s="65">
        <v>3.2639999999999998</v>
      </c>
      <c r="I131" s="65">
        <v>7.48</v>
      </c>
      <c r="J131" s="65">
        <v>5.12</v>
      </c>
      <c r="K131" s="65">
        <v>58.951099999999997</v>
      </c>
      <c r="L131" s="65">
        <v>30.21</v>
      </c>
      <c r="O131" s="60">
        <f t="shared" si="5"/>
        <v>1.6299999999999953E-2</v>
      </c>
      <c r="P131" s="1">
        <f t="shared" si="4"/>
        <v>22.679000000000002</v>
      </c>
    </row>
    <row r="132" spans="1:16" x14ac:dyDescent="0.3">
      <c r="A132" s="66">
        <v>42684</v>
      </c>
      <c r="B132" s="67">
        <v>0.38472222222222219</v>
      </c>
      <c r="C132" s="65">
        <v>134</v>
      </c>
      <c r="D132" s="65">
        <v>12.65</v>
      </c>
      <c r="E132" s="65">
        <v>25.132999999999999</v>
      </c>
      <c r="F132" s="65">
        <v>14.515000000000001</v>
      </c>
      <c r="G132" s="65">
        <v>-4.3</v>
      </c>
      <c r="H132" s="65">
        <v>3.294</v>
      </c>
      <c r="I132" s="65">
        <v>7.48</v>
      </c>
      <c r="J132" s="65">
        <v>5.0599999999999996</v>
      </c>
      <c r="K132" s="65">
        <v>58.328499999999998</v>
      </c>
      <c r="L132" s="65">
        <v>30.21</v>
      </c>
      <c r="O132" s="60">
        <f t="shared" si="5"/>
        <v>2.1650000000000003E-2</v>
      </c>
      <c r="P132" s="1">
        <f t="shared" si="4"/>
        <v>22.771000000000001</v>
      </c>
    </row>
    <row r="133" spans="1:16" x14ac:dyDescent="0.3">
      <c r="A133" s="66">
        <v>42684</v>
      </c>
      <c r="B133" s="67">
        <v>0.38483796296296297</v>
      </c>
      <c r="C133" s="65">
        <v>134.16669999999999</v>
      </c>
      <c r="D133" s="65">
        <v>12.65</v>
      </c>
      <c r="E133" s="65">
        <v>24.823</v>
      </c>
      <c r="F133" s="65">
        <v>14.515000000000001</v>
      </c>
      <c r="G133" s="65">
        <v>-4.4000000000000004</v>
      </c>
      <c r="H133" s="65">
        <v>3.294</v>
      </c>
      <c r="I133" s="65">
        <v>7.48</v>
      </c>
      <c r="J133" s="65">
        <v>5.0199999999999996</v>
      </c>
      <c r="K133" s="65">
        <v>57.858899999999998</v>
      </c>
      <c r="L133" s="65">
        <v>30.21</v>
      </c>
      <c r="O133" s="60">
        <f t="shared" si="5"/>
        <v>1.6299999999999953E-2</v>
      </c>
      <c r="P133" s="1">
        <f t="shared" si="4"/>
        <v>22.460999999999999</v>
      </c>
    </row>
    <row r="134" spans="1:16" x14ac:dyDescent="0.3">
      <c r="A134" s="66">
        <v>42684</v>
      </c>
      <c r="B134" s="67">
        <v>0.38495370370370369</v>
      </c>
      <c r="C134" s="65">
        <v>134.33330000000001</v>
      </c>
      <c r="D134" s="65">
        <v>12.65</v>
      </c>
      <c r="E134" s="65">
        <v>25.073</v>
      </c>
      <c r="F134" s="65">
        <v>14.516</v>
      </c>
      <c r="G134" s="65">
        <v>-4.3</v>
      </c>
      <c r="H134" s="65">
        <v>3.294</v>
      </c>
      <c r="I134" s="65">
        <v>7.48</v>
      </c>
      <c r="J134" s="65">
        <v>5</v>
      </c>
      <c r="K134" s="65">
        <v>57.604799999999997</v>
      </c>
      <c r="L134" s="65">
        <v>30.21</v>
      </c>
      <c r="O134" s="60">
        <f t="shared" si="5"/>
        <v>2.1650000000000003E-2</v>
      </c>
      <c r="P134" s="1">
        <f t="shared" si="4"/>
        <v>22.710999999999999</v>
      </c>
    </row>
    <row r="135" spans="1:16" x14ac:dyDescent="0.3">
      <c r="A135" s="66">
        <v>42684</v>
      </c>
      <c r="B135" s="67">
        <v>0.38506944444444446</v>
      </c>
      <c r="C135" s="65">
        <v>134.5</v>
      </c>
      <c r="D135" s="65">
        <v>12.63</v>
      </c>
      <c r="E135" s="65">
        <v>17.542000000000002</v>
      </c>
      <c r="F135" s="65">
        <v>14.503</v>
      </c>
      <c r="G135" s="65">
        <v>-4.0999999999999996</v>
      </c>
      <c r="H135" s="65">
        <v>3.2639999999999998</v>
      </c>
      <c r="I135" s="65">
        <v>7.54</v>
      </c>
      <c r="J135" s="65">
        <v>5.33</v>
      </c>
      <c r="K135" s="65">
        <v>61.414200000000001</v>
      </c>
      <c r="L135" s="65">
        <v>30.14</v>
      </c>
      <c r="O135" s="60">
        <f t="shared" si="5"/>
        <v>3.234999999999999E-2</v>
      </c>
      <c r="P135" s="1">
        <f t="shared" si="4"/>
        <v>15.180000000000001</v>
      </c>
    </row>
    <row r="136" spans="1:16" x14ac:dyDescent="0.3">
      <c r="A136" s="66">
        <v>42684</v>
      </c>
      <c r="B136" s="67">
        <v>0.38518518518518513</v>
      </c>
      <c r="C136" s="65">
        <v>134.66669999999999</v>
      </c>
      <c r="D136" s="65">
        <v>12.64</v>
      </c>
      <c r="E136" s="65">
        <v>17.526</v>
      </c>
      <c r="F136" s="65">
        <v>14.503</v>
      </c>
      <c r="G136" s="65">
        <v>-4.4000000000000004</v>
      </c>
      <c r="H136" s="65">
        <v>3.2639999999999998</v>
      </c>
      <c r="I136" s="65">
        <v>7.54</v>
      </c>
      <c r="J136" s="65">
        <v>5.76</v>
      </c>
      <c r="K136" s="65">
        <v>66.318100000000001</v>
      </c>
      <c r="L136" s="65">
        <v>30.13</v>
      </c>
      <c r="O136" s="60">
        <f t="shared" ref="O136:O150" si="6">IF(G136="","",IF(G136*O$2+O$3&lt;0,0,G136*O$2+O$3))</f>
        <v>1.6299999999999953E-2</v>
      </c>
      <c r="P136" s="1">
        <f t="shared" si="4"/>
        <v>15.164</v>
      </c>
    </row>
    <row r="137" spans="1:16" x14ac:dyDescent="0.3">
      <c r="A137" s="66">
        <v>42684</v>
      </c>
      <c r="B137" s="67">
        <v>0.38530092592592591</v>
      </c>
      <c r="C137" s="65">
        <v>134.83330000000001</v>
      </c>
      <c r="D137" s="65">
        <v>12.64</v>
      </c>
      <c r="E137" s="65">
        <v>17.477</v>
      </c>
      <c r="F137" s="65">
        <v>14.503</v>
      </c>
      <c r="G137" s="65">
        <v>-3.6</v>
      </c>
      <c r="H137" s="65">
        <v>3.294</v>
      </c>
      <c r="I137" s="65">
        <v>7.54</v>
      </c>
      <c r="J137" s="65">
        <v>5.95</v>
      </c>
      <c r="K137" s="65">
        <v>68.504999999999995</v>
      </c>
      <c r="L137" s="65">
        <v>30.13</v>
      </c>
      <c r="O137" s="60">
        <f t="shared" si="6"/>
        <v>5.9099999999999986E-2</v>
      </c>
      <c r="P137" s="1">
        <f t="shared" ref="P137:P150" si="7">E137-P$4</f>
        <v>15.115</v>
      </c>
    </row>
    <row r="138" spans="1:16" x14ac:dyDescent="0.3">
      <c r="A138" s="66">
        <v>42684</v>
      </c>
      <c r="B138" s="67">
        <v>0.38541666666666669</v>
      </c>
      <c r="C138" s="65">
        <v>135</v>
      </c>
      <c r="D138" s="65">
        <v>12.64</v>
      </c>
      <c r="E138" s="65">
        <v>17.460999999999999</v>
      </c>
      <c r="F138" s="65">
        <v>14.503</v>
      </c>
      <c r="G138" s="65">
        <v>-4.2</v>
      </c>
      <c r="H138" s="65">
        <v>3.2639999999999998</v>
      </c>
      <c r="I138" s="65">
        <v>7.54</v>
      </c>
      <c r="J138" s="65">
        <v>6.03</v>
      </c>
      <c r="K138" s="65">
        <v>69.425399999999996</v>
      </c>
      <c r="L138" s="65">
        <v>30.13</v>
      </c>
      <c r="O138" s="60">
        <f t="shared" si="6"/>
        <v>2.6999999999999968E-2</v>
      </c>
      <c r="P138" s="1">
        <f t="shared" si="7"/>
        <v>15.098999999999998</v>
      </c>
    </row>
    <row r="139" spans="1:16" x14ac:dyDescent="0.3">
      <c r="A139" s="66">
        <v>42684</v>
      </c>
      <c r="B139" s="67">
        <v>0.38553240740740741</v>
      </c>
      <c r="C139" s="65">
        <v>135.16669999999999</v>
      </c>
      <c r="D139" s="65">
        <v>12.64</v>
      </c>
      <c r="E139" s="65">
        <v>17.439</v>
      </c>
      <c r="F139" s="65">
        <v>14.503</v>
      </c>
      <c r="G139" s="65">
        <v>-3.9</v>
      </c>
      <c r="H139" s="65">
        <v>3.2639999999999998</v>
      </c>
      <c r="I139" s="65">
        <v>7.55</v>
      </c>
      <c r="J139" s="65">
        <v>6.07</v>
      </c>
      <c r="K139" s="65">
        <v>69.928100000000001</v>
      </c>
      <c r="L139" s="65">
        <v>30.13</v>
      </c>
      <c r="O139" s="60">
        <f t="shared" si="6"/>
        <v>4.3049999999999977E-2</v>
      </c>
      <c r="P139" s="1">
        <f t="shared" si="7"/>
        <v>15.077</v>
      </c>
    </row>
    <row r="140" spans="1:16" x14ac:dyDescent="0.3">
      <c r="A140" s="66">
        <v>42684</v>
      </c>
      <c r="B140" s="67">
        <v>0.38564814814814818</v>
      </c>
      <c r="C140" s="65">
        <v>135.33330000000001</v>
      </c>
      <c r="D140" s="65">
        <v>12.64</v>
      </c>
      <c r="E140" s="65">
        <v>17.39</v>
      </c>
      <c r="F140" s="65">
        <v>14.503</v>
      </c>
      <c r="G140" s="65">
        <v>-4.0999999999999996</v>
      </c>
      <c r="H140" s="65">
        <v>3.294</v>
      </c>
      <c r="I140" s="65">
        <v>7.55</v>
      </c>
      <c r="J140" s="65">
        <v>6.09</v>
      </c>
      <c r="K140" s="65">
        <v>70.156499999999994</v>
      </c>
      <c r="L140" s="65">
        <v>30.13</v>
      </c>
      <c r="O140" s="60">
        <f t="shared" si="6"/>
        <v>3.234999999999999E-2</v>
      </c>
      <c r="P140" s="1">
        <f t="shared" si="7"/>
        <v>15.028</v>
      </c>
    </row>
    <row r="141" spans="1:16" x14ac:dyDescent="0.3">
      <c r="A141" s="66">
        <v>42684</v>
      </c>
      <c r="B141" s="67">
        <v>0.38576388888888885</v>
      </c>
      <c r="C141" s="65">
        <v>135.5</v>
      </c>
      <c r="D141" s="65">
        <v>12.63</v>
      </c>
      <c r="E141" s="65">
        <v>17.454999999999998</v>
      </c>
      <c r="F141" s="65">
        <v>14.504</v>
      </c>
      <c r="G141" s="65">
        <v>-4.3</v>
      </c>
      <c r="H141" s="65">
        <v>3.294</v>
      </c>
      <c r="I141" s="65">
        <v>7.55</v>
      </c>
      <c r="J141" s="65">
        <v>6.1</v>
      </c>
      <c r="K141" s="65">
        <v>70.252399999999994</v>
      </c>
      <c r="L141" s="65">
        <v>30.14</v>
      </c>
      <c r="O141" s="60">
        <f t="shared" si="6"/>
        <v>2.1650000000000003E-2</v>
      </c>
      <c r="P141" s="1">
        <f t="shared" si="7"/>
        <v>15.092999999999998</v>
      </c>
    </row>
    <row r="142" spans="1:16" x14ac:dyDescent="0.3">
      <c r="A142" s="66">
        <v>42684</v>
      </c>
      <c r="B142" s="67">
        <v>0.38587962962962963</v>
      </c>
      <c r="C142" s="65">
        <v>135.66669999999999</v>
      </c>
      <c r="D142" s="65">
        <v>12.64</v>
      </c>
      <c r="E142" s="65">
        <v>17.613</v>
      </c>
      <c r="F142" s="65">
        <v>14.503</v>
      </c>
      <c r="G142" s="65">
        <v>-3.8</v>
      </c>
      <c r="H142" s="65">
        <v>3.294</v>
      </c>
      <c r="I142" s="65">
        <v>7.55</v>
      </c>
      <c r="J142" s="65">
        <v>6.11</v>
      </c>
      <c r="K142" s="65">
        <v>70.336500000000001</v>
      </c>
      <c r="L142" s="65">
        <v>30.14</v>
      </c>
      <c r="O142" s="60">
        <f t="shared" si="6"/>
        <v>4.8399999999999999E-2</v>
      </c>
      <c r="P142" s="1">
        <f t="shared" si="7"/>
        <v>15.250999999999999</v>
      </c>
    </row>
    <row r="143" spans="1:16" x14ac:dyDescent="0.3">
      <c r="A143" s="66">
        <v>42684</v>
      </c>
      <c r="B143" s="67">
        <v>0.38599537037037041</v>
      </c>
      <c r="C143" s="65">
        <v>135.83330000000001</v>
      </c>
      <c r="D143" s="65">
        <v>12.64</v>
      </c>
      <c r="E143" s="65">
        <v>17.608000000000001</v>
      </c>
      <c r="F143" s="65">
        <v>14.503</v>
      </c>
      <c r="G143" s="65">
        <v>-3.6</v>
      </c>
      <c r="H143" s="65">
        <v>3.294</v>
      </c>
      <c r="I143" s="65">
        <v>7.55</v>
      </c>
      <c r="J143" s="65">
        <v>6.09</v>
      </c>
      <c r="K143" s="65">
        <v>70.159000000000006</v>
      </c>
      <c r="L143" s="65">
        <v>30.13</v>
      </c>
      <c r="O143" s="60">
        <f t="shared" si="6"/>
        <v>5.9099999999999986E-2</v>
      </c>
      <c r="P143" s="1">
        <f t="shared" si="7"/>
        <v>15.246</v>
      </c>
    </row>
    <row r="144" spans="1:16" x14ac:dyDescent="0.3">
      <c r="A144" s="66">
        <v>42684</v>
      </c>
      <c r="B144" s="67">
        <v>0.38611111111111113</v>
      </c>
      <c r="C144" s="65">
        <v>136</v>
      </c>
      <c r="D144" s="65">
        <v>12.63</v>
      </c>
      <c r="E144" s="65">
        <v>14.292999999999999</v>
      </c>
      <c r="F144" s="65">
        <v>14.5</v>
      </c>
      <c r="G144" s="65">
        <v>-3.9</v>
      </c>
      <c r="H144" s="65">
        <v>3.2639999999999998</v>
      </c>
      <c r="I144" s="65">
        <v>7.56</v>
      </c>
      <c r="J144" s="65">
        <v>6.09</v>
      </c>
      <c r="K144" s="65">
        <v>70.150099999999995</v>
      </c>
      <c r="L144" s="65">
        <v>30.12</v>
      </c>
      <c r="O144" s="60">
        <f t="shared" si="6"/>
        <v>4.3049999999999977E-2</v>
      </c>
      <c r="P144" s="1">
        <f t="shared" si="7"/>
        <v>11.930999999999999</v>
      </c>
    </row>
    <row r="145" spans="1:16" x14ac:dyDescent="0.3">
      <c r="A145" s="66">
        <v>42684</v>
      </c>
      <c r="B145" s="67">
        <v>0.38622685185185185</v>
      </c>
      <c r="C145" s="65">
        <v>136.16669999999999</v>
      </c>
      <c r="D145" s="65">
        <v>12.7</v>
      </c>
      <c r="E145" s="65">
        <v>7.57</v>
      </c>
      <c r="F145" s="65">
        <v>14.497</v>
      </c>
      <c r="G145" s="65">
        <v>-2.8</v>
      </c>
      <c r="H145" s="65">
        <v>3.294</v>
      </c>
      <c r="I145" s="65">
        <v>7.65</v>
      </c>
      <c r="J145" s="65">
        <v>6.15</v>
      </c>
      <c r="K145" s="65">
        <v>70.903199999999998</v>
      </c>
      <c r="L145" s="65">
        <v>29.92</v>
      </c>
      <c r="O145" s="60">
        <f t="shared" si="6"/>
        <v>0.10189999999999999</v>
      </c>
      <c r="P145" s="1">
        <f t="shared" si="7"/>
        <v>5.2080000000000002</v>
      </c>
    </row>
    <row r="146" spans="1:16" x14ac:dyDescent="0.3">
      <c r="A146" s="66">
        <v>42684</v>
      </c>
      <c r="B146" s="67">
        <v>0.38634259259259257</v>
      </c>
      <c r="C146" s="65">
        <v>136.33330000000001</v>
      </c>
      <c r="D146" s="65">
        <v>12.73</v>
      </c>
      <c r="E146" s="65">
        <v>7.5919999999999996</v>
      </c>
      <c r="F146" s="65">
        <v>14.497</v>
      </c>
      <c r="G146" s="65">
        <v>-2.6</v>
      </c>
      <c r="H146" s="65">
        <v>3.2639999999999998</v>
      </c>
      <c r="I146" s="65">
        <v>7.74</v>
      </c>
      <c r="J146" s="65">
        <v>7</v>
      </c>
      <c r="K146" s="65">
        <v>80.657399999999996</v>
      </c>
      <c r="L146" s="65">
        <v>29.89</v>
      </c>
      <c r="O146" s="60">
        <f t="shared" si="6"/>
        <v>0.11259999999999998</v>
      </c>
      <c r="P146" s="1">
        <f t="shared" si="7"/>
        <v>5.2299999999999995</v>
      </c>
    </row>
    <row r="147" spans="1:16" x14ac:dyDescent="0.3">
      <c r="A147" s="66">
        <v>42684</v>
      </c>
      <c r="B147" s="67">
        <v>0.38645833333333335</v>
      </c>
      <c r="C147" s="65">
        <v>136.5</v>
      </c>
      <c r="D147" s="65">
        <v>12.75</v>
      </c>
      <c r="E147" s="65">
        <v>7.6349999999999998</v>
      </c>
      <c r="F147" s="65">
        <v>14.497</v>
      </c>
      <c r="G147" s="65">
        <v>-2.8</v>
      </c>
      <c r="H147" s="65">
        <v>3.294</v>
      </c>
      <c r="I147" s="65">
        <v>7.74</v>
      </c>
      <c r="J147" s="65">
        <v>7.63</v>
      </c>
      <c r="K147" s="65">
        <v>87.948700000000002</v>
      </c>
      <c r="L147" s="65">
        <v>29.88</v>
      </c>
      <c r="O147" s="60">
        <f t="shared" si="6"/>
        <v>0.10189999999999999</v>
      </c>
      <c r="P147" s="1">
        <f t="shared" si="7"/>
        <v>5.2729999999999997</v>
      </c>
    </row>
    <row r="148" spans="1:16" x14ac:dyDescent="0.3">
      <c r="A148" s="66">
        <v>42684</v>
      </c>
      <c r="B148" s="67">
        <v>0.38657407407407413</v>
      </c>
      <c r="C148" s="65">
        <v>136.66669999999999</v>
      </c>
      <c r="D148" s="65">
        <v>12.75</v>
      </c>
      <c r="E148" s="65">
        <v>7.6669999999999998</v>
      </c>
      <c r="F148" s="65">
        <v>14.497</v>
      </c>
      <c r="G148" s="65">
        <v>-2.7</v>
      </c>
      <c r="H148" s="65">
        <v>3.2639999999999998</v>
      </c>
      <c r="I148" s="65">
        <v>7.75</v>
      </c>
      <c r="J148" s="65">
        <v>8.01</v>
      </c>
      <c r="K148" s="65">
        <v>92.314899999999994</v>
      </c>
      <c r="L148" s="65">
        <v>29.85</v>
      </c>
      <c r="O148" s="60">
        <f t="shared" si="6"/>
        <v>0.10724999999999998</v>
      </c>
      <c r="P148" s="1">
        <f t="shared" si="7"/>
        <v>5.3049999999999997</v>
      </c>
    </row>
    <row r="149" spans="1:16" x14ac:dyDescent="0.3">
      <c r="A149" s="66">
        <v>42684</v>
      </c>
      <c r="B149" s="67">
        <v>0.38668981481481479</v>
      </c>
      <c r="C149" s="65">
        <v>136.83330000000001</v>
      </c>
      <c r="D149" s="65">
        <v>12.74</v>
      </c>
      <c r="E149" s="65">
        <v>6.1130000000000004</v>
      </c>
      <c r="F149" s="65">
        <v>14.497</v>
      </c>
      <c r="G149" s="65">
        <v>-0.9</v>
      </c>
      <c r="H149" s="65">
        <v>3.294</v>
      </c>
      <c r="I149" s="65">
        <v>7.82</v>
      </c>
      <c r="J149" s="65">
        <v>8.19</v>
      </c>
      <c r="K149" s="65">
        <v>94.321700000000007</v>
      </c>
      <c r="L149" s="65">
        <v>29.63</v>
      </c>
      <c r="O149" s="60">
        <f t="shared" si="6"/>
        <v>0.20354999999999998</v>
      </c>
      <c r="P149" s="1">
        <f t="shared" si="7"/>
        <v>3.7510000000000003</v>
      </c>
    </row>
    <row r="150" spans="1:16" x14ac:dyDescent="0.3">
      <c r="A150" s="66">
        <v>42684</v>
      </c>
      <c r="B150" s="67">
        <v>0.38680555555555557</v>
      </c>
      <c r="C150" s="65">
        <v>137</v>
      </c>
      <c r="D150" s="65">
        <v>12.61</v>
      </c>
      <c r="E150" s="65">
        <v>3.8620000000000001</v>
      </c>
      <c r="F150" s="65">
        <v>14.494999999999999</v>
      </c>
      <c r="G150" s="65">
        <v>-3.2</v>
      </c>
      <c r="H150" s="65">
        <v>3.2639999999999998</v>
      </c>
      <c r="I150" s="65">
        <v>7.92</v>
      </c>
      <c r="J150" s="65">
        <v>9.65</v>
      </c>
      <c r="K150" s="65">
        <v>110.5617</v>
      </c>
      <c r="L150" s="65">
        <v>29.31</v>
      </c>
      <c r="O150" s="60">
        <f t="shared" si="6"/>
        <v>8.049999999999996E-2</v>
      </c>
      <c r="P150" s="1">
        <f t="shared" si="7"/>
        <v>1.5</v>
      </c>
    </row>
    <row r="151" spans="1:16" x14ac:dyDescent="0.3">
      <c r="A151" s="48"/>
      <c r="B151" s="47"/>
      <c r="P151" s="1">
        <f t="shared" ref="P151:P200" si="8">E151</f>
        <v>0</v>
      </c>
    </row>
    <row r="152" spans="1:16" x14ac:dyDescent="0.3">
      <c r="A152" s="48"/>
      <c r="B152" s="47"/>
      <c r="P152" s="1">
        <f t="shared" si="8"/>
        <v>0</v>
      </c>
    </row>
    <row r="153" spans="1:16" x14ac:dyDescent="0.3">
      <c r="A153" s="48"/>
      <c r="B153" s="47"/>
      <c r="P153" s="1">
        <f t="shared" si="8"/>
        <v>0</v>
      </c>
    </row>
    <row r="154" spans="1:16" x14ac:dyDescent="0.3">
      <c r="A154" s="48"/>
      <c r="B154" s="47"/>
      <c r="P154" s="1">
        <f t="shared" si="8"/>
        <v>0</v>
      </c>
    </row>
    <row r="155" spans="1:16" x14ac:dyDescent="0.3">
      <c r="A155" s="48"/>
      <c r="B155" s="47"/>
      <c r="P155" s="1">
        <f t="shared" si="8"/>
        <v>0</v>
      </c>
    </row>
    <row r="156" spans="1:16" x14ac:dyDescent="0.3">
      <c r="A156" s="48"/>
      <c r="B156" s="47"/>
      <c r="P156" s="1">
        <f t="shared" si="8"/>
        <v>0</v>
      </c>
    </row>
    <row r="157" spans="1:16" x14ac:dyDescent="0.3">
      <c r="A157" s="48"/>
      <c r="B157" s="47"/>
      <c r="P157" s="1">
        <f t="shared" si="8"/>
        <v>0</v>
      </c>
    </row>
    <row r="158" spans="1:16" x14ac:dyDescent="0.3">
      <c r="A158" s="48"/>
      <c r="B158" s="47"/>
      <c r="P158" s="1">
        <f t="shared" si="8"/>
        <v>0</v>
      </c>
    </row>
    <row r="159" spans="1:16" x14ac:dyDescent="0.3">
      <c r="A159" s="48"/>
      <c r="B159" s="47"/>
      <c r="P159" s="1">
        <f t="shared" si="8"/>
        <v>0</v>
      </c>
    </row>
    <row r="160" spans="1:16" x14ac:dyDescent="0.3">
      <c r="A160" s="48"/>
      <c r="B160" s="47"/>
      <c r="P160" s="1">
        <f t="shared" si="8"/>
        <v>0</v>
      </c>
    </row>
    <row r="161" spans="1:16" x14ac:dyDescent="0.3">
      <c r="A161" s="48"/>
      <c r="B161" s="47"/>
      <c r="P161" s="1">
        <f t="shared" si="8"/>
        <v>0</v>
      </c>
    </row>
    <row r="162" spans="1:16" x14ac:dyDescent="0.3">
      <c r="A162" s="48"/>
      <c r="B162" s="47"/>
      <c r="P162" s="1">
        <f t="shared" si="8"/>
        <v>0</v>
      </c>
    </row>
    <row r="163" spans="1:16" x14ac:dyDescent="0.3">
      <c r="A163" s="48"/>
      <c r="B163" s="47"/>
      <c r="P163" s="1">
        <f t="shared" si="8"/>
        <v>0</v>
      </c>
    </row>
    <row r="164" spans="1:16" x14ac:dyDescent="0.3">
      <c r="A164" s="48"/>
      <c r="B164" s="47"/>
      <c r="P164" s="1">
        <f t="shared" si="8"/>
        <v>0</v>
      </c>
    </row>
    <row r="165" spans="1:16" x14ac:dyDescent="0.3">
      <c r="A165" s="48"/>
      <c r="B165" s="47"/>
      <c r="P165" s="1">
        <f t="shared" si="8"/>
        <v>0</v>
      </c>
    </row>
    <row r="166" spans="1:16" x14ac:dyDescent="0.3">
      <c r="A166" s="48"/>
      <c r="B166" s="47"/>
      <c r="P166" s="1">
        <f t="shared" si="8"/>
        <v>0</v>
      </c>
    </row>
    <row r="167" spans="1:16" x14ac:dyDescent="0.3">
      <c r="A167" s="48"/>
      <c r="B167" s="47"/>
      <c r="P167" s="1">
        <f t="shared" si="8"/>
        <v>0</v>
      </c>
    </row>
    <row r="168" spans="1:16" x14ac:dyDescent="0.3">
      <c r="A168" s="48"/>
      <c r="B168" s="47"/>
      <c r="P168" s="1">
        <f t="shared" si="8"/>
        <v>0</v>
      </c>
    </row>
    <row r="169" spans="1:16" x14ac:dyDescent="0.3">
      <c r="A169" s="48"/>
      <c r="B169" s="47"/>
      <c r="P169" s="1">
        <f t="shared" si="8"/>
        <v>0</v>
      </c>
    </row>
    <row r="170" spans="1:16" x14ac:dyDescent="0.3">
      <c r="A170" s="48"/>
      <c r="B170" s="47"/>
      <c r="P170" s="1">
        <f t="shared" si="8"/>
        <v>0</v>
      </c>
    </row>
    <row r="171" spans="1:16" x14ac:dyDescent="0.3">
      <c r="A171" s="48"/>
      <c r="B171" s="47"/>
      <c r="P171" s="1">
        <f t="shared" si="8"/>
        <v>0</v>
      </c>
    </row>
    <row r="172" spans="1:16" x14ac:dyDescent="0.3">
      <c r="A172" s="48"/>
      <c r="B172" s="47"/>
      <c r="P172" s="1">
        <f t="shared" si="8"/>
        <v>0</v>
      </c>
    </row>
    <row r="173" spans="1:16" x14ac:dyDescent="0.3">
      <c r="A173" s="48"/>
      <c r="B173" s="47"/>
      <c r="P173" s="1">
        <f t="shared" si="8"/>
        <v>0</v>
      </c>
    </row>
    <row r="174" spans="1:16" x14ac:dyDescent="0.3">
      <c r="A174" s="48"/>
      <c r="B174" s="47"/>
      <c r="P174" s="1">
        <f t="shared" si="8"/>
        <v>0</v>
      </c>
    </row>
    <row r="175" spans="1:16" x14ac:dyDescent="0.3">
      <c r="A175" s="48"/>
      <c r="B175" s="47"/>
      <c r="P175" s="1">
        <f t="shared" si="8"/>
        <v>0</v>
      </c>
    </row>
    <row r="176" spans="1:16" x14ac:dyDescent="0.3">
      <c r="A176" s="48"/>
      <c r="B176" s="47"/>
      <c r="P176" s="1">
        <f t="shared" si="8"/>
        <v>0</v>
      </c>
    </row>
    <row r="177" spans="1:16" x14ac:dyDescent="0.3">
      <c r="A177" s="48"/>
      <c r="B177" s="47"/>
      <c r="P177" s="1">
        <f t="shared" si="8"/>
        <v>0</v>
      </c>
    </row>
    <row r="178" spans="1:16" x14ac:dyDescent="0.3">
      <c r="A178" s="48"/>
      <c r="B178" s="47"/>
      <c r="P178" s="1">
        <f t="shared" si="8"/>
        <v>0</v>
      </c>
    </row>
    <row r="179" spans="1:16" x14ac:dyDescent="0.3">
      <c r="A179" s="48"/>
      <c r="B179" s="47"/>
      <c r="P179" s="1">
        <f t="shared" si="8"/>
        <v>0</v>
      </c>
    </row>
    <row r="180" spans="1:16" x14ac:dyDescent="0.3">
      <c r="A180" s="48"/>
      <c r="B180" s="47"/>
      <c r="P180" s="1">
        <f t="shared" si="8"/>
        <v>0</v>
      </c>
    </row>
    <row r="181" spans="1:16" x14ac:dyDescent="0.3">
      <c r="A181" s="48"/>
      <c r="B181" s="47"/>
      <c r="P181" s="1">
        <f t="shared" si="8"/>
        <v>0</v>
      </c>
    </row>
    <row r="182" spans="1:16" x14ac:dyDescent="0.3">
      <c r="A182" s="48"/>
      <c r="B182" s="47"/>
      <c r="P182" s="1">
        <f t="shared" si="8"/>
        <v>0</v>
      </c>
    </row>
    <row r="183" spans="1:16" x14ac:dyDescent="0.3">
      <c r="A183" s="48"/>
      <c r="B183" s="47"/>
      <c r="P183" s="1">
        <f t="shared" si="8"/>
        <v>0</v>
      </c>
    </row>
    <row r="184" spans="1:16" x14ac:dyDescent="0.3">
      <c r="A184" s="48"/>
      <c r="B184" s="47"/>
      <c r="P184" s="1">
        <f t="shared" si="8"/>
        <v>0</v>
      </c>
    </row>
    <row r="185" spans="1:16" x14ac:dyDescent="0.3">
      <c r="A185" s="48"/>
      <c r="B185" s="47"/>
      <c r="P185" s="1">
        <f t="shared" si="8"/>
        <v>0</v>
      </c>
    </row>
    <row r="186" spans="1:16" x14ac:dyDescent="0.3">
      <c r="A186" s="48"/>
      <c r="B186" s="47"/>
      <c r="P186" s="1">
        <f t="shared" si="8"/>
        <v>0</v>
      </c>
    </row>
    <row r="187" spans="1:16" x14ac:dyDescent="0.3">
      <c r="A187" s="48"/>
      <c r="B187" s="47"/>
      <c r="P187" s="1">
        <f t="shared" si="8"/>
        <v>0</v>
      </c>
    </row>
    <row r="188" spans="1:16" x14ac:dyDescent="0.3">
      <c r="A188" s="48"/>
      <c r="B188" s="47"/>
      <c r="P188" s="1">
        <f t="shared" si="8"/>
        <v>0</v>
      </c>
    </row>
    <row r="189" spans="1:16" x14ac:dyDescent="0.3">
      <c r="A189" s="48"/>
      <c r="B189" s="47"/>
      <c r="P189" s="1">
        <f t="shared" si="8"/>
        <v>0</v>
      </c>
    </row>
    <row r="190" spans="1:16" x14ac:dyDescent="0.3">
      <c r="A190" s="48"/>
      <c r="B190" s="47"/>
      <c r="P190" s="1">
        <f t="shared" si="8"/>
        <v>0</v>
      </c>
    </row>
    <row r="191" spans="1:16" x14ac:dyDescent="0.3">
      <c r="A191" s="42"/>
      <c r="B191" s="47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P191" s="1">
        <f t="shared" si="8"/>
        <v>0</v>
      </c>
    </row>
    <row r="192" spans="1:16" x14ac:dyDescent="0.3">
      <c r="A192" s="48"/>
      <c r="B192" s="47"/>
      <c r="P192" s="1">
        <f t="shared" si="8"/>
        <v>0</v>
      </c>
    </row>
    <row r="193" spans="1:16" x14ac:dyDescent="0.3">
      <c r="A193" s="48"/>
      <c r="B193" s="47"/>
      <c r="P193" s="1">
        <f t="shared" si="8"/>
        <v>0</v>
      </c>
    </row>
    <row r="194" spans="1:16" x14ac:dyDescent="0.3">
      <c r="A194" s="48"/>
      <c r="B194" s="47"/>
      <c r="P194" s="1">
        <f t="shared" si="8"/>
        <v>0</v>
      </c>
    </row>
    <row r="195" spans="1:16" x14ac:dyDescent="0.3">
      <c r="A195" s="48"/>
      <c r="B195" s="47"/>
      <c r="P195" s="1">
        <f t="shared" si="8"/>
        <v>0</v>
      </c>
    </row>
    <row r="196" spans="1:16" x14ac:dyDescent="0.3">
      <c r="A196" s="48"/>
      <c r="B196" s="47"/>
      <c r="P196" s="1">
        <f t="shared" si="8"/>
        <v>0</v>
      </c>
    </row>
    <row r="197" spans="1:16" x14ac:dyDescent="0.3">
      <c r="A197" s="48"/>
      <c r="B197" s="47"/>
      <c r="P197" s="1">
        <f t="shared" si="8"/>
        <v>0</v>
      </c>
    </row>
    <row r="198" spans="1:16" x14ac:dyDescent="0.3">
      <c r="A198" s="48"/>
      <c r="B198" s="47"/>
      <c r="P198" s="1">
        <f t="shared" si="8"/>
        <v>0</v>
      </c>
    </row>
    <row r="199" spans="1:16" x14ac:dyDescent="0.3">
      <c r="A199" s="48"/>
      <c r="B199" s="47"/>
      <c r="P199" s="1">
        <f t="shared" si="8"/>
        <v>0</v>
      </c>
    </row>
    <row r="200" spans="1:16" x14ac:dyDescent="0.3">
      <c r="A200" s="48"/>
      <c r="B200" s="47"/>
      <c r="P200" s="1">
        <f t="shared" si="8"/>
        <v>0</v>
      </c>
    </row>
    <row r="201" spans="1:16" x14ac:dyDescent="0.3">
      <c r="A201" s="48"/>
      <c r="B201" s="47"/>
      <c r="P201" s="1">
        <f t="shared" ref="P201:P255" si="9">E201</f>
        <v>0</v>
      </c>
    </row>
    <row r="202" spans="1:16" x14ac:dyDescent="0.3">
      <c r="A202" s="48"/>
      <c r="B202" s="47"/>
      <c r="P202" s="1">
        <f t="shared" si="9"/>
        <v>0</v>
      </c>
    </row>
    <row r="203" spans="1:16" x14ac:dyDescent="0.3">
      <c r="A203" s="48"/>
      <c r="B203" s="47"/>
      <c r="P203" s="1">
        <f t="shared" si="9"/>
        <v>0</v>
      </c>
    </row>
    <row r="204" spans="1:16" x14ac:dyDescent="0.3">
      <c r="A204" s="48"/>
      <c r="B204" s="47"/>
      <c r="P204" s="1">
        <f t="shared" si="9"/>
        <v>0</v>
      </c>
    </row>
    <row r="205" spans="1:16" x14ac:dyDescent="0.3">
      <c r="A205" s="48"/>
      <c r="B205" s="47"/>
      <c r="P205" s="1">
        <f t="shared" si="9"/>
        <v>0</v>
      </c>
    </row>
    <row r="206" spans="1:16" x14ac:dyDescent="0.3">
      <c r="A206" s="48"/>
      <c r="B206" s="47"/>
      <c r="P206" s="1">
        <f t="shared" si="9"/>
        <v>0</v>
      </c>
    </row>
    <row r="207" spans="1:16" x14ac:dyDescent="0.3">
      <c r="A207" s="48"/>
      <c r="B207" s="47"/>
      <c r="P207" s="1">
        <f t="shared" si="9"/>
        <v>0</v>
      </c>
    </row>
    <row r="208" spans="1:16" x14ac:dyDescent="0.3">
      <c r="A208" s="48"/>
      <c r="B208" s="47"/>
      <c r="P208" s="1">
        <f t="shared" si="9"/>
        <v>0</v>
      </c>
    </row>
    <row r="209" spans="1:16" x14ac:dyDescent="0.3">
      <c r="A209" s="48"/>
      <c r="B209" s="47"/>
      <c r="P209" s="1">
        <f t="shared" si="9"/>
        <v>0</v>
      </c>
    </row>
    <row r="210" spans="1:16" x14ac:dyDescent="0.3">
      <c r="A210" s="48"/>
      <c r="B210" s="47"/>
      <c r="P210" s="1">
        <f t="shared" si="9"/>
        <v>0</v>
      </c>
    </row>
    <row r="211" spans="1:16" x14ac:dyDescent="0.3">
      <c r="A211" s="48"/>
      <c r="B211" s="47"/>
      <c r="P211" s="1">
        <f t="shared" si="9"/>
        <v>0</v>
      </c>
    </row>
    <row r="212" spans="1:16" x14ac:dyDescent="0.3">
      <c r="A212" s="48"/>
      <c r="B212" s="47"/>
      <c r="P212" s="1">
        <f t="shared" si="9"/>
        <v>0</v>
      </c>
    </row>
    <row r="213" spans="1:16" x14ac:dyDescent="0.3">
      <c r="A213" s="48"/>
      <c r="B213" s="47"/>
      <c r="P213" s="1">
        <f t="shared" si="9"/>
        <v>0</v>
      </c>
    </row>
    <row r="214" spans="1:16" x14ac:dyDescent="0.3">
      <c r="A214" s="48"/>
      <c r="B214" s="47"/>
      <c r="P214" s="1">
        <f t="shared" si="9"/>
        <v>0</v>
      </c>
    </row>
    <row r="215" spans="1:16" x14ac:dyDescent="0.3">
      <c r="A215" s="48"/>
      <c r="B215" s="47"/>
      <c r="P215" s="1">
        <f t="shared" si="9"/>
        <v>0</v>
      </c>
    </row>
    <row r="216" spans="1:16" x14ac:dyDescent="0.3">
      <c r="A216" s="48"/>
      <c r="B216" s="47"/>
      <c r="P216" s="1">
        <f t="shared" si="9"/>
        <v>0</v>
      </c>
    </row>
    <row r="217" spans="1:16" x14ac:dyDescent="0.3">
      <c r="A217" s="48"/>
      <c r="B217" s="47"/>
      <c r="P217" s="1">
        <f t="shared" si="9"/>
        <v>0</v>
      </c>
    </row>
    <row r="218" spans="1:16" x14ac:dyDescent="0.3">
      <c r="A218" s="48"/>
      <c r="B218" s="47"/>
      <c r="P218" s="1">
        <f t="shared" si="9"/>
        <v>0</v>
      </c>
    </row>
    <row r="219" spans="1:16" x14ac:dyDescent="0.3">
      <c r="A219" s="48"/>
      <c r="B219" s="47"/>
      <c r="P219" s="1">
        <f t="shared" si="9"/>
        <v>0</v>
      </c>
    </row>
    <row r="220" spans="1:16" x14ac:dyDescent="0.3">
      <c r="A220" s="48"/>
      <c r="B220" s="47"/>
      <c r="P220" s="1">
        <f t="shared" si="9"/>
        <v>0</v>
      </c>
    </row>
    <row r="221" spans="1:16" x14ac:dyDescent="0.3">
      <c r="A221" s="48"/>
      <c r="B221" s="47"/>
      <c r="P221" s="1">
        <f t="shared" si="9"/>
        <v>0</v>
      </c>
    </row>
    <row r="222" spans="1:16" x14ac:dyDescent="0.3">
      <c r="A222" s="48"/>
      <c r="B222" s="47"/>
      <c r="P222" s="1">
        <f t="shared" si="9"/>
        <v>0</v>
      </c>
    </row>
    <row r="223" spans="1:16" x14ac:dyDescent="0.3">
      <c r="A223" s="48"/>
      <c r="B223" s="47"/>
      <c r="P223" s="1">
        <f t="shared" si="9"/>
        <v>0</v>
      </c>
    </row>
    <row r="224" spans="1:16" x14ac:dyDescent="0.3">
      <c r="A224" s="48"/>
      <c r="B224" s="47"/>
      <c r="P224" s="1">
        <f t="shared" si="9"/>
        <v>0</v>
      </c>
    </row>
    <row r="225" spans="1:16" x14ac:dyDescent="0.3">
      <c r="A225" s="48"/>
      <c r="B225" s="47"/>
      <c r="P225" s="1">
        <f t="shared" si="9"/>
        <v>0</v>
      </c>
    </row>
    <row r="226" spans="1:16" x14ac:dyDescent="0.3">
      <c r="A226" s="48"/>
      <c r="B226" s="47"/>
      <c r="P226" s="1">
        <f t="shared" si="9"/>
        <v>0</v>
      </c>
    </row>
    <row r="227" spans="1:16" x14ac:dyDescent="0.3">
      <c r="A227" s="48"/>
      <c r="B227" s="47"/>
      <c r="P227" s="1">
        <f t="shared" si="9"/>
        <v>0</v>
      </c>
    </row>
    <row r="228" spans="1:16" x14ac:dyDescent="0.3">
      <c r="A228" s="48"/>
      <c r="B228" s="47"/>
      <c r="P228" s="1">
        <f t="shared" si="9"/>
        <v>0</v>
      </c>
    </row>
    <row r="229" spans="1:16" x14ac:dyDescent="0.3">
      <c r="A229" s="48"/>
      <c r="B229" s="47"/>
      <c r="P229" s="1">
        <f t="shared" si="9"/>
        <v>0</v>
      </c>
    </row>
    <row r="230" spans="1:16" x14ac:dyDescent="0.3">
      <c r="A230" s="48"/>
      <c r="B230" s="47"/>
      <c r="P230" s="1">
        <f t="shared" si="9"/>
        <v>0</v>
      </c>
    </row>
    <row r="231" spans="1:16" x14ac:dyDescent="0.3">
      <c r="A231" s="48"/>
      <c r="B231" s="47"/>
      <c r="P231" s="1">
        <f t="shared" si="9"/>
        <v>0</v>
      </c>
    </row>
    <row r="232" spans="1:16" x14ac:dyDescent="0.3">
      <c r="A232" s="48"/>
      <c r="B232" s="47"/>
      <c r="P232" s="1">
        <f t="shared" si="9"/>
        <v>0</v>
      </c>
    </row>
    <row r="233" spans="1:16" x14ac:dyDescent="0.3">
      <c r="A233" s="48"/>
      <c r="B233" s="47"/>
      <c r="P233" s="1">
        <f t="shared" si="9"/>
        <v>0</v>
      </c>
    </row>
    <row r="234" spans="1:16" x14ac:dyDescent="0.3">
      <c r="A234" s="48"/>
      <c r="B234" s="47"/>
      <c r="P234" s="1">
        <f t="shared" si="9"/>
        <v>0</v>
      </c>
    </row>
    <row r="235" spans="1:16" x14ac:dyDescent="0.3">
      <c r="A235" s="48"/>
      <c r="B235" s="47"/>
      <c r="P235" s="1">
        <f t="shared" si="9"/>
        <v>0</v>
      </c>
    </row>
    <row r="236" spans="1:16" x14ac:dyDescent="0.3">
      <c r="A236" s="48"/>
      <c r="B236" s="47"/>
      <c r="P236" s="1">
        <f t="shared" si="9"/>
        <v>0</v>
      </c>
    </row>
    <row r="237" spans="1:16" x14ac:dyDescent="0.3">
      <c r="A237" s="48"/>
      <c r="B237" s="47"/>
      <c r="P237" s="1">
        <f t="shared" si="9"/>
        <v>0</v>
      </c>
    </row>
    <row r="238" spans="1:16" x14ac:dyDescent="0.3">
      <c r="A238" s="48"/>
      <c r="B238" s="47"/>
      <c r="P238" s="1">
        <f t="shared" si="9"/>
        <v>0</v>
      </c>
    </row>
    <row r="239" spans="1:16" x14ac:dyDescent="0.3">
      <c r="A239" s="45"/>
      <c r="B239" s="47"/>
      <c r="C239" s="46"/>
      <c r="D239" s="46"/>
      <c r="E239" s="46"/>
      <c r="F239" s="46"/>
      <c r="G239" s="46"/>
      <c r="H239" s="46"/>
      <c r="I239" s="46"/>
      <c r="J239" s="46"/>
      <c r="K239" s="46"/>
      <c r="L239" s="46"/>
      <c r="P239" s="1">
        <f t="shared" si="9"/>
        <v>0</v>
      </c>
    </row>
    <row r="240" spans="1:16" x14ac:dyDescent="0.3">
      <c r="A240" s="45"/>
      <c r="B240" s="47"/>
      <c r="C240" s="46"/>
      <c r="D240" s="46"/>
      <c r="E240" s="46"/>
      <c r="F240" s="46"/>
      <c r="G240" s="46"/>
      <c r="H240" s="46"/>
      <c r="I240" s="46"/>
      <c r="J240" s="46"/>
      <c r="K240" s="46"/>
      <c r="L240" s="46"/>
      <c r="P240" s="1">
        <f t="shared" si="9"/>
        <v>0</v>
      </c>
    </row>
    <row r="241" spans="1:16" x14ac:dyDescent="0.3">
      <c r="A241" s="45"/>
      <c r="B241" s="47"/>
      <c r="C241" s="46"/>
      <c r="D241" s="46"/>
      <c r="E241" s="46"/>
      <c r="F241" s="46"/>
      <c r="G241" s="46"/>
      <c r="H241" s="46"/>
      <c r="I241" s="46"/>
      <c r="J241" s="46"/>
      <c r="K241" s="46"/>
      <c r="L241" s="46"/>
      <c r="P241" s="1">
        <f t="shared" si="9"/>
        <v>0</v>
      </c>
    </row>
    <row r="242" spans="1:16" x14ac:dyDescent="0.3">
      <c r="A242" s="45"/>
      <c r="B242" s="47"/>
      <c r="C242" s="46"/>
      <c r="D242" s="46"/>
      <c r="E242" s="46"/>
      <c r="F242" s="46"/>
      <c r="G242" s="46"/>
      <c r="H242" s="46"/>
      <c r="I242" s="46"/>
      <c r="J242" s="46"/>
      <c r="K242" s="46"/>
      <c r="L242" s="46"/>
      <c r="P242" s="1">
        <f t="shared" si="9"/>
        <v>0</v>
      </c>
    </row>
    <row r="243" spans="1:16" x14ac:dyDescent="0.3">
      <c r="A243" s="45"/>
      <c r="B243" s="47"/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P243" s="1">
        <f t="shared" si="9"/>
        <v>0</v>
      </c>
    </row>
    <row r="244" spans="1:16" x14ac:dyDescent="0.3">
      <c r="A244" s="45"/>
      <c r="B244" s="47"/>
      <c r="C244" s="46"/>
      <c r="D244" s="46"/>
      <c r="E244" s="46"/>
      <c r="F244" s="46"/>
      <c r="G244" s="46"/>
      <c r="H244" s="46"/>
      <c r="I244" s="46"/>
      <c r="J244" s="46"/>
      <c r="K244" s="46"/>
      <c r="L244" s="46"/>
      <c r="P244" s="1">
        <f t="shared" si="9"/>
        <v>0</v>
      </c>
    </row>
    <row r="245" spans="1:16" x14ac:dyDescent="0.3">
      <c r="A245" s="45"/>
      <c r="B245" s="47"/>
      <c r="C245" s="46"/>
      <c r="D245" s="46"/>
      <c r="E245" s="46"/>
      <c r="F245" s="46"/>
      <c r="G245" s="46"/>
      <c r="H245" s="46"/>
      <c r="I245" s="46"/>
      <c r="J245" s="46"/>
      <c r="K245" s="46"/>
      <c r="L245" s="46"/>
      <c r="P245" s="1">
        <f t="shared" si="9"/>
        <v>0</v>
      </c>
    </row>
    <row r="246" spans="1:16" x14ac:dyDescent="0.3">
      <c r="A246" s="45"/>
      <c r="B246" s="47"/>
      <c r="C246" s="46"/>
      <c r="D246" s="46"/>
      <c r="E246" s="46"/>
      <c r="F246" s="46"/>
      <c r="G246" s="46"/>
      <c r="H246" s="46"/>
      <c r="I246" s="46"/>
      <c r="J246" s="46"/>
      <c r="K246" s="46"/>
      <c r="L246" s="46"/>
      <c r="P246" s="1">
        <f t="shared" si="9"/>
        <v>0</v>
      </c>
    </row>
    <row r="247" spans="1:16" x14ac:dyDescent="0.3">
      <c r="A247" s="45"/>
      <c r="B247" s="47"/>
      <c r="C247" s="46"/>
      <c r="D247" s="46"/>
      <c r="E247" s="46"/>
      <c r="F247" s="46"/>
      <c r="G247" s="46"/>
      <c r="H247" s="46"/>
      <c r="I247" s="46"/>
      <c r="J247" s="46"/>
      <c r="K247" s="46"/>
      <c r="L247" s="46"/>
      <c r="P247" s="1">
        <f t="shared" si="9"/>
        <v>0</v>
      </c>
    </row>
    <row r="248" spans="1:16" x14ac:dyDescent="0.3">
      <c r="A248" s="45"/>
      <c r="B248" s="47"/>
      <c r="C248" s="46"/>
      <c r="D248" s="46"/>
      <c r="E248" s="46"/>
      <c r="F248" s="46"/>
      <c r="G248" s="46"/>
      <c r="H248" s="46"/>
      <c r="I248" s="46"/>
      <c r="J248" s="46"/>
      <c r="K248" s="46"/>
      <c r="L248" s="46"/>
      <c r="P248" s="1">
        <f t="shared" si="9"/>
        <v>0</v>
      </c>
    </row>
    <row r="249" spans="1:16" x14ac:dyDescent="0.3">
      <c r="A249" s="45"/>
      <c r="B249" s="47"/>
      <c r="C249" s="46"/>
      <c r="D249" s="46"/>
      <c r="E249" s="46"/>
      <c r="F249" s="46"/>
      <c r="G249" s="46"/>
      <c r="H249" s="46"/>
      <c r="I249" s="46"/>
      <c r="J249" s="46"/>
      <c r="K249" s="46"/>
      <c r="L249" s="46"/>
      <c r="P249" s="1">
        <f t="shared" si="9"/>
        <v>0</v>
      </c>
    </row>
    <row r="250" spans="1:16" x14ac:dyDescent="0.3">
      <c r="A250" s="45"/>
      <c r="B250" s="47"/>
      <c r="C250" s="46"/>
      <c r="D250" s="46"/>
      <c r="E250" s="46"/>
      <c r="F250" s="46"/>
      <c r="G250" s="46"/>
      <c r="H250" s="46"/>
      <c r="I250" s="46"/>
      <c r="J250" s="46"/>
      <c r="K250" s="46"/>
      <c r="L250" s="46"/>
      <c r="P250" s="1">
        <f t="shared" si="9"/>
        <v>0</v>
      </c>
    </row>
    <row r="251" spans="1:16" x14ac:dyDescent="0.3">
      <c r="A251" s="45"/>
      <c r="B251" s="47"/>
      <c r="C251" s="46"/>
      <c r="D251" s="46"/>
      <c r="E251" s="46"/>
      <c r="F251" s="46"/>
      <c r="G251" s="46"/>
      <c r="H251" s="46"/>
      <c r="I251" s="46"/>
      <c r="J251" s="46"/>
      <c r="K251" s="46"/>
      <c r="L251" s="46"/>
      <c r="P251" s="1">
        <f t="shared" si="9"/>
        <v>0</v>
      </c>
    </row>
    <row r="252" spans="1:16" x14ac:dyDescent="0.3">
      <c r="A252" s="45"/>
      <c r="B252" s="47"/>
      <c r="C252" s="46"/>
      <c r="D252" s="46"/>
      <c r="E252" s="46"/>
      <c r="F252" s="46"/>
      <c r="G252" s="46"/>
      <c r="H252" s="46"/>
      <c r="I252" s="46"/>
      <c r="J252" s="46"/>
      <c r="K252" s="46"/>
      <c r="L252" s="46"/>
      <c r="P252" s="1">
        <f t="shared" si="9"/>
        <v>0</v>
      </c>
    </row>
    <row r="253" spans="1:16" x14ac:dyDescent="0.3">
      <c r="A253" s="45"/>
      <c r="B253" s="47"/>
      <c r="C253" s="46"/>
      <c r="D253" s="46"/>
      <c r="E253" s="46"/>
      <c r="F253" s="46"/>
      <c r="G253" s="46"/>
      <c r="H253" s="46"/>
      <c r="I253" s="46"/>
      <c r="J253" s="46"/>
      <c r="K253" s="46"/>
      <c r="L253" s="46"/>
      <c r="P253" s="1">
        <f t="shared" si="9"/>
        <v>0</v>
      </c>
    </row>
    <row r="254" spans="1:16" x14ac:dyDescent="0.3">
      <c r="A254" s="45"/>
      <c r="B254" s="47"/>
      <c r="C254" s="46"/>
      <c r="D254" s="46"/>
      <c r="E254" s="46"/>
      <c r="F254" s="46"/>
      <c r="G254" s="46"/>
      <c r="H254" s="46"/>
      <c r="I254" s="46"/>
      <c r="J254" s="46"/>
      <c r="K254" s="46"/>
      <c r="L254" s="46"/>
      <c r="P254" s="1">
        <f t="shared" si="9"/>
        <v>0</v>
      </c>
    </row>
    <row r="255" spans="1:16" x14ac:dyDescent="0.3">
      <c r="A255" s="45"/>
      <c r="B255" s="47"/>
      <c r="C255" s="46"/>
      <c r="D255" s="46"/>
      <c r="E255" s="46"/>
      <c r="F255" s="46"/>
      <c r="G255" s="46"/>
      <c r="H255" s="46"/>
      <c r="I255" s="46"/>
      <c r="J255" s="46"/>
      <c r="K255" s="46"/>
      <c r="L255" s="46"/>
      <c r="P255" s="1">
        <f t="shared" si="9"/>
        <v>0</v>
      </c>
    </row>
  </sheetData>
  <autoFilter ref="A7:L18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Plots_CV62-1</vt:lpstr>
      <vt:lpstr>Plots_CV62-2</vt:lpstr>
      <vt:lpstr>Plots_CV62-3</vt:lpstr>
      <vt:lpstr>Plots_CV62-4</vt:lpstr>
      <vt:lpstr>Plots_CV62-5</vt:lpstr>
      <vt:lpstr>Plots_CV62-6</vt:lpstr>
      <vt:lpstr>TurbidityCal</vt:lpstr>
      <vt:lpstr>Plots_R1000-1</vt:lpstr>
      <vt:lpstr>Plots_R1000-2</vt:lpstr>
      <vt:lpstr>Plots_R500-1</vt:lpstr>
      <vt:lpstr>Plots_R500-2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johnston</dc:creator>
  <cp:lastModifiedBy>Bob Johnston</cp:lastModifiedBy>
  <dcterms:created xsi:type="dcterms:W3CDTF">2016-10-25T06:19:13Z</dcterms:created>
  <dcterms:modified xsi:type="dcterms:W3CDTF">2017-10-22T01:59:54Z</dcterms:modified>
</cp:coreProperties>
</file>